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T3" i="73"/>
  <c r="D3" i="24"/>
  <c r="T5" i="73"/>
  <c r="D5" i="24"/>
  <c r="BM99" i="14"/>
  <c r="AB89" i="63"/>
  <c r="AB81" i="61"/>
  <c r="AB77"/>
  <c r="AB73"/>
  <c r="AB69"/>
  <c r="AB98"/>
  <c r="AB94"/>
  <c r="AB66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N83" s="1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N75" s="1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N71" s="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N67" s="1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N63" s="1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N59" s="1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N55" s="1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N51" s="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N47" s="1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N43" s="1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N39" s="1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N35" s="1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N31" s="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M99" s="1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N93" s="1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N89" s="1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N85" s="1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N81" s="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N73" s="1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N69" s="1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N65" s="1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N29" s="1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N13" s="1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N5" s="1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U67"/>
  <c r="U66"/>
  <c r="F66"/>
  <c r="U65"/>
  <c r="F65"/>
  <c r="U64"/>
  <c r="F64"/>
  <c r="U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U46"/>
  <c r="F46"/>
  <c r="U45"/>
  <c r="U44"/>
  <c r="F44"/>
  <c r="U43"/>
  <c r="F43"/>
  <c r="U42"/>
  <c r="F42"/>
  <c r="U41"/>
  <c r="U40"/>
  <c r="F40"/>
  <c r="U39"/>
  <c r="F39"/>
  <c r="U38"/>
  <c r="F38"/>
  <c r="U37"/>
  <c r="F37"/>
  <c r="U36"/>
  <c r="F36"/>
  <c r="U35"/>
  <c r="U34"/>
  <c r="F34"/>
  <c r="U33"/>
  <c r="U32"/>
  <c r="F32"/>
  <c r="U31"/>
  <c r="U30"/>
  <c r="F30"/>
  <c r="U29"/>
  <c r="F29"/>
  <c r="U28"/>
  <c r="F28"/>
  <c r="U27"/>
  <c r="F27"/>
  <c r="U26"/>
  <c r="F26"/>
  <c r="U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U82"/>
  <c r="F82"/>
  <c r="U81"/>
  <c r="F81"/>
  <c r="U80"/>
  <c r="F80"/>
  <c r="U79"/>
  <c r="U78"/>
  <c r="F78"/>
  <c r="U77"/>
  <c r="N77"/>
  <c r="F77"/>
  <c r="U76"/>
  <c r="N76"/>
  <c r="F76"/>
  <c r="U75"/>
  <c r="F75"/>
  <c r="U74"/>
  <c r="F74"/>
  <c r="U73"/>
  <c r="N73"/>
  <c r="F73"/>
  <c r="U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F63"/>
  <c r="U62"/>
  <c r="F62"/>
  <c r="U61"/>
  <c r="N61"/>
  <c r="F61"/>
  <c r="U60"/>
  <c r="F60"/>
  <c r="U59"/>
  <c r="F59"/>
  <c r="U58"/>
  <c r="F58"/>
  <c r="U57"/>
  <c r="N57"/>
  <c r="F57"/>
  <c r="U56"/>
  <c r="F56"/>
  <c r="U55"/>
  <c r="F55"/>
  <c r="U54"/>
  <c r="F54"/>
  <c r="U53"/>
  <c r="N53"/>
  <c r="F53"/>
  <c r="U52"/>
  <c r="F52"/>
  <c r="U51"/>
  <c r="F51"/>
  <c r="U50"/>
  <c r="F50"/>
  <c r="U49"/>
  <c r="N49"/>
  <c r="F49"/>
  <c r="U48"/>
  <c r="F48"/>
  <c r="U47"/>
  <c r="F47"/>
  <c r="U46"/>
  <c r="F46"/>
  <c r="U45"/>
  <c r="N45"/>
  <c r="F45"/>
  <c r="U44"/>
  <c r="F44"/>
  <c r="U43"/>
  <c r="F43"/>
  <c r="U42"/>
  <c r="F42"/>
  <c r="U41"/>
  <c r="N41"/>
  <c r="F41"/>
  <c r="U40"/>
  <c r="F40"/>
  <c r="U39"/>
  <c r="F39"/>
  <c r="U38"/>
  <c r="F38"/>
  <c r="U37"/>
  <c r="N37"/>
  <c r="F37"/>
  <c r="U36"/>
  <c r="F36"/>
  <c r="U35"/>
  <c r="F35"/>
  <c r="U34"/>
  <c r="F34"/>
  <c r="U33"/>
  <c r="N33"/>
  <c r="F33"/>
  <c r="U32"/>
  <c r="F32"/>
  <c r="U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F97"/>
  <c r="U96"/>
  <c r="N96"/>
  <c r="F96"/>
  <c r="U95"/>
  <c r="F95"/>
  <c r="U94"/>
  <c r="N94"/>
  <c r="F94"/>
  <c r="U93"/>
  <c r="F93"/>
  <c r="U92"/>
  <c r="N92"/>
  <c r="F92"/>
  <c r="U91"/>
  <c r="F91"/>
  <c r="U90"/>
  <c r="F90"/>
  <c r="U89"/>
  <c r="F89"/>
  <c r="U88"/>
  <c r="N88"/>
  <c r="F88"/>
  <c r="U87"/>
  <c r="F87"/>
  <c r="U86"/>
  <c r="F86"/>
  <c r="U85"/>
  <c r="F85"/>
  <c r="U84"/>
  <c r="N84"/>
  <c r="F84"/>
  <c r="U83"/>
  <c r="F83"/>
  <c r="U82"/>
  <c r="F82"/>
  <c r="U81"/>
  <c r="F81"/>
  <c r="U80"/>
  <c r="N80"/>
  <c r="F80"/>
  <c r="U79"/>
  <c r="F79"/>
  <c r="U78"/>
  <c r="F78"/>
  <c r="U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F69"/>
  <c r="U68"/>
  <c r="N68"/>
  <c r="F68"/>
  <c r="U67"/>
  <c r="F67"/>
  <c r="U66"/>
  <c r="F66"/>
  <c r="U65"/>
  <c r="F65"/>
  <c r="U64"/>
  <c r="N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U50"/>
  <c r="F50"/>
  <c r="U49"/>
  <c r="F49"/>
  <c r="U48"/>
  <c r="N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U18"/>
  <c r="F18"/>
  <c r="U17"/>
  <c r="F17"/>
  <c r="U16"/>
  <c r="N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N6"/>
  <c r="F6"/>
  <c r="U5"/>
  <c r="U4"/>
  <c r="F4"/>
  <c r="U3"/>
  <c r="L99"/>
  <c r="A1"/>
  <c r="F51" l="1"/>
  <c r="F19"/>
  <c r="F27" i="56"/>
  <c r="F91" i="58"/>
  <c r="F89"/>
  <c r="F67"/>
  <c r="F63"/>
  <c r="F61"/>
  <c r="F53"/>
  <c r="F47"/>
  <c r="F45"/>
  <c r="F41"/>
  <c r="F35"/>
  <c r="F33"/>
  <c r="F68"/>
  <c r="F31"/>
  <c r="F25"/>
  <c r="N97" i="55"/>
  <c r="F8" i="62"/>
  <c r="C99" i="55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O30" s="1"/>
  <c r="N38"/>
  <c r="N42"/>
  <c r="O42" s="1"/>
  <c r="N46"/>
  <c r="O46" s="1"/>
  <c r="N54"/>
  <c r="O54" s="1"/>
  <c r="N58"/>
  <c r="N62"/>
  <c r="O62" s="1"/>
  <c r="N66"/>
  <c r="N70"/>
  <c r="O70" s="1"/>
  <c r="N74"/>
  <c r="N78"/>
  <c r="O78" s="1"/>
  <c r="N9"/>
  <c r="N13"/>
  <c r="O13" s="1"/>
  <c r="N25"/>
  <c r="O25" s="1"/>
  <c r="N29"/>
  <c r="N41"/>
  <c r="O41" s="1"/>
  <c r="N45"/>
  <c r="O45" s="1"/>
  <c r="N57"/>
  <c r="O57" s="1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O17" s="1"/>
  <c r="N26"/>
  <c r="N30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O74" s="1"/>
  <c r="N75"/>
  <c r="N78"/>
  <c r="O78" s="1"/>
  <c r="N79"/>
  <c r="N82"/>
  <c r="O82" s="1"/>
  <c r="N83"/>
  <c r="N86"/>
  <c r="O86" s="1"/>
  <c r="N87"/>
  <c r="N90"/>
  <c r="N91"/>
  <c r="O91" s="1"/>
  <c r="N95"/>
  <c r="N4" i="56"/>
  <c r="N8"/>
  <c r="N12"/>
  <c r="N16"/>
  <c r="N20"/>
  <c r="N24"/>
  <c r="O24" s="1"/>
  <c r="N28"/>
  <c r="O28" s="1"/>
  <c r="N32"/>
  <c r="N36"/>
  <c r="N40"/>
  <c r="N44"/>
  <c r="N48"/>
  <c r="N52"/>
  <c r="N55"/>
  <c r="O55" s="1"/>
  <c r="N56"/>
  <c r="O56" s="1"/>
  <c r="N59"/>
  <c r="O59" s="1"/>
  <c r="N60"/>
  <c r="N63"/>
  <c r="O63" s="1"/>
  <c r="N64"/>
  <c r="N67"/>
  <c r="O67" s="1"/>
  <c r="N68"/>
  <c r="N71"/>
  <c r="N72"/>
  <c r="O72" s="1"/>
  <c r="N75"/>
  <c r="O75" s="1"/>
  <c r="N76"/>
  <c r="N79"/>
  <c r="N80"/>
  <c r="N83"/>
  <c r="O83" s="1"/>
  <c r="N84"/>
  <c r="N87"/>
  <c r="O87" s="1"/>
  <c r="N88"/>
  <c r="O88" s="1"/>
  <c r="N91"/>
  <c r="O91" s="1"/>
  <c r="N92"/>
  <c r="O92" s="1"/>
  <c r="N95"/>
  <c r="N96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4"/>
  <c r="O4"/>
  <c r="V9"/>
  <c r="V32"/>
  <c r="O32"/>
  <c r="V47"/>
  <c r="V59"/>
  <c r="V24"/>
  <c r="V31"/>
  <c r="V43"/>
  <c r="O43"/>
  <c r="O87"/>
  <c r="V87"/>
  <c r="V98"/>
  <c r="O98"/>
  <c r="V10" i="56"/>
  <c r="O10"/>
  <c r="V19"/>
  <c r="O19"/>
  <c r="V24"/>
  <c r="V26"/>
  <c r="O26"/>
  <c r="V35"/>
  <c r="O35"/>
  <c r="V42"/>
  <c r="V51"/>
  <c r="O51"/>
  <c r="N8" i="55"/>
  <c r="F9"/>
  <c r="I99"/>
  <c r="M99"/>
  <c r="N12"/>
  <c r="F13"/>
  <c r="V22"/>
  <c r="G26"/>
  <c r="N28"/>
  <c r="F29"/>
  <c r="V38"/>
  <c r="G42"/>
  <c r="N44"/>
  <c r="O44" s="1"/>
  <c r="F45"/>
  <c r="V54"/>
  <c r="G58"/>
  <c r="N60"/>
  <c r="F61"/>
  <c r="O64"/>
  <c r="O72"/>
  <c r="O29" i="56"/>
  <c r="O73"/>
  <c r="V3" i="55"/>
  <c r="V62"/>
  <c r="V66"/>
  <c r="O66"/>
  <c r="V74"/>
  <c r="V82"/>
  <c r="V94"/>
  <c r="O94"/>
  <c r="V6" i="56"/>
  <c r="O6"/>
  <c r="V15"/>
  <c r="O15"/>
  <c r="V22"/>
  <c r="V31"/>
  <c r="O31"/>
  <c r="V38"/>
  <c r="O38"/>
  <c r="V47"/>
  <c r="O47"/>
  <c r="V52"/>
  <c r="V54"/>
  <c r="V59"/>
  <c r="V62"/>
  <c r="V67"/>
  <c r="V70"/>
  <c r="V75"/>
  <c r="V78"/>
  <c r="V83"/>
  <c r="V86"/>
  <c r="V91"/>
  <c r="V94"/>
  <c r="O4" i="57"/>
  <c r="V68"/>
  <c r="V17" i="55"/>
  <c r="V90"/>
  <c r="V95"/>
  <c r="V11" i="56"/>
  <c r="O11"/>
  <c r="V18"/>
  <c r="O18"/>
  <c r="V27"/>
  <c r="O27"/>
  <c r="V34"/>
  <c r="O34"/>
  <c r="V43"/>
  <c r="O43"/>
  <c r="V48"/>
  <c r="V50"/>
  <c r="O50"/>
  <c r="B99" i="55"/>
  <c r="F3"/>
  <c r="K99"/>
  <c r="F5"/>
  <c r="G18"/>
  <c r="O19"/>
  <c r="N20"/>
  <c r="F21"/>
  <c r="G34"/>
  <c r="O35"/>
  <c r="N36"/>
  <c r="F37"/>
  <c r="G50"/>
  <c r="N52"/>
  <c r="O52" s="1"/>
  <c r="F53"/>
  <c r="O68"/>
  <c r="O5" i="56"/>
  <c r="O37"/>
  <c r="O53"/>
  <c r="O61"/>
  <c r="O69"/>
  <c r="O77"/>
  <c r="O93"/>
  <c r="V70" i="55"/>
  <c r="V78"/>
  <c r="V86"/>
  <c r="V91"/>
  <c r="V7" i="56"/>
  <c r="O7"/>
  <c r="V14"/>
  <c r="O14"/>
  <c r="V23"/>
  <c r="O23"/>
  <c r="V28"/>
  <c r="V30"/>
  <c r="V39"/>
  <c r="O39"/>
  <c r="V44"/>
  <c r="V46"/>
  <c r="V55"/>
  <c r="V58"/>
  <c r="O58"/>
  <c r="V63"/>
  <c r="V66"/>
  <c r="O66"/>
  <c r="V71"/>
  <c r="V74"/>
  <c r="O74"/>
  <c r="V79"/>
  <c r="V82"/>
  <c r="V87"/>
  <c r="V90"/>
  <c r="V98"/>
  <c r="J99" i="55"/>
  <c r="G6"/>
  <c r="O7"/>
  <c r="N24"/>
  <c r="O24" s="1"/>
  <c r="N40"/>
  <c r="O40" s="1"/>
  <c r="N56"/>
  <c r="O56" s="1"/>
  <c r="O63"/>
  <c r="O71"/>
  <c r="O96"/>
  <c r="V54" i="58"/>
  <c r="V63" i="55"/>
  <c r="V67"/>
  <c r="V71"/>
  <c r="V75"/>
  <c r="V79"/>
  <c r="V83"/>
  <c r="G3" i="56"/>
  <c r="B99" i="57"/>
  <c r="F3"/>
  <c r="K99"/>
  <c r="N82"/>
  <c r="F83"/>
  <c r="F97"/>
  <c r="C99" i="58"/>
  <c r="I99"/>
  <c r="M99"/>
  <c r="N4"/>
  <c r="F5"/>
  <c r="N12"/>
  <c r="F13"/>
  <c r="V14"/>
  <c r="N20"/>
  <c r="F21"/>
  <c r="V66"/>
  <c r="V82"/>
  <c r="V98"/>
  <c r="V64" i="55"/>
  <c r="V68"/>
  <c r="V84"/>
  <c r="V88"/>
  <c r="V96"/>
  <c r="F3" i="56"/>
  <c r="F99" s="1"/>
  <c r="V5"/>
  <c r="V9"/>
  <c r="V13"/>
  <c r="V17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V62"/>
  <c r="V78"/>
  <c r="V94"/>
  <c r="N3" i="56"/>
  <c r="N90" i="57"/>
  <c r="F91"/>
  <c r="K99" i="58"/>
  <c r="U99"/>
  <c r="F9"/>
  <c r="F17"/>
  <c r="V26"/>
  <c r="O29"/>
  <c r="V42"/>
  <c r="O42"/>
  <c r="V74"/>
  <c r="O74"/>
  <c r="V77"/>
  <c r="V93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8" i="56" l="1"/>
  <c r="V8" s="1"/>
  <c r="G4"/>
  <c r="V4" s="1"/>
  <c r="O3" i="55"/>
  <c r="O65" i="58"/>
  <c r="O57"/>
  <c r="O66"/>
  <c r="O26"/>
  <c r="O93"/>
  <c r="O9"/>
  <c r="O11" i="57"/>
  <c r="O48"/>
  <c r="O64"/>
  <c r="O77" i="58"/>
  <c r="O61"/>
  <c r="O37"/>
  <c r="O21"/>
  <c r="O97"/>
  <c r="O41"/>
  <c r="O95" i="56"/>
  <c r="O68"/>
  <c r="V95"/>
  <c r="O4"/>
  <c r="O32"/>
  <c r="O21"/>
  <c r="V76" i="55"/>
  <c r="O36"/>
  <c r="O16"/>
  <c r="O12"/>
  <c r="O9"/>
  <c r="O95"/>
  <c r="V80"/>
  <c r="O28"/>
  <c r="O14"/>
  <c r="G10"/>
  <c r="V10" s="1"/>
  <c r="O76" i="56"/>
  <c r="V68"/>
  <c r="O60"/>
  <c r="O48"/>
  <c r="O44"/>
  <c r="O96"/>
  <c r="O84"/>
  <c r="O79"/>
  <c r="O71"/>
  <c r="O64"/>
  <c r="O52"/>
  <c r="O40"/>
  <c r="O36"/>
  <c r="O8"/>
  <c r="O92" i="55"/>
  <c r="O60"/>
  <c r="G51"/>
  <c r="O20"/>
  <c r="E99"/>
  <c r="O11"/>
  <c r="O90"/>
  <c r="O30"/>
  <c r="D99"/>
  <c r="G91" i="58"/>
  <c r="O91" s="1"/>
  <c r="G75"/>
  <c r="V75" s="1"/>
  <c r="V61"/>
  <c r="V97"/>
  <c r="O53"/>
  <c r="V37"/>
  <c r="O81"/>
  <c r="G59"/>
  <c r="O45"/>
  <c r="G43"/>
  <c r="V41"/>
  <c r="V30"/>
  <c r="G27"/>
  <c r="O25"/>
  <c r="O22"/>
  <c r="E99"/>
  <c r="G11"/>
  <c r="V11" s="1"/>
  <c r="O17"/>
  <c r="D99"/>
  <c r="O6"/>
  <c r="G98" i="57"/>
  <c r="V98" s="1"/>
  <c r="O56"/>
  <c r="O44"/>
  <c r="O2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F99" i="57"/>
  <c r="O80"/>
  <c r="V80"/>
  <c r="O6" i="55"/>
  <c r="V6"/>
  <c r="V26"/>
  <c r="O26"/>
  <c r="V13" i="57" l="1"/>
  <c r="O61"/>
  <c r="V91" i="58"/>
  <c r="O12" i="56"/>
  <c r="V51" i="55"/>
  <c r="O51"/>
  <c r="O75" i="58"/>
  <c r="O56"/>
  <c r="O98" i="57"/>
  <c r="O77"/>
  <c r="O21"/>
  <c r="O59" i="58"/>
  <c r="V59"/>
  <c r="V43"/>
  <c r="O43"/>
  <c r="O27"/>
  <c r="V27"/>
  <c r="O11"/>
  <c r="V53" i="57"/>
  <c r="O5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99" s="1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DG34" s="1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BT52"/>
  <c r="CZ53"/>
  <c r="DB55"/>
  <c r="BT58"/>
  <c r="DB59"/>
  <c r="BT60"/>
  <c r="DJ60" s="1"/>
  <c r="F60" i="40" s="1"/>
  <c r="CZ61" i="54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DH97" s="1"/>
  <c r="D97" i="40" s="1"/>
  <c r="DI5" i="54"/>
  <c r="E5" i="40" s="1"/>
  <c r="BF17" i="54"/>
  <c r="BF30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BF25"/>
  <c r="DH25" s="1"/>
  <c r="D25" i="40" s="1"/>
  <c r="BF29" i="54"/>
  <c r="BF33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I93"/>
  <c r="E93" i="40" s="1"/>
  <c r="BF95" i="54"/>
  <c r="BF98"/>
  <c r="AY4"/>
  <c r="AY6"/>
  <c r="DG6" s="1"/>
  <c r="AY8"/>
  <c r="AY9"/>
  <c r="AY15"/>
  <c r="DI15"/>
  <c r="E15" i="40" s="1"/>
  <c r="DJ15" i="54"/>
  <c r="F15" i="40" s="1"/>
  <c r="AY17" i="54"/>
  <c r="AY19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AY72" i="54"/>
  <c r="DJ72"/>
  <c r="F72" i="40" s="1"/>
  <c r="AY79" i="54"/>
  <c r="DI79"/>
  <c r="E79" i="40" s="1"/>
  <c r="AY81" i="54"/>
  <c r="DJ81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J39"/>
  <c r="F39" i="40" s="1"/>
  <c r="AY44" i="54"/>
  <c r="AY53"/>
  <c r="CE53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AY94"/>
  <c r="AV99"/>
  <c r="DH10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AY64" i="54"/>
  <c r="AY68"/>
  <c r="AY71"/>
  <c r="DG71" s="1"/>
  <c r="C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AR53" i="54"/>
  <c r="DF53" s="1"/>
  <c r="B53" i="40" s="1"/>
  <c r="DG53" i="54"/>
  <c r="C53" i="40" s="1"/>
  <c r="DI53" i="54"/>
  <c r="E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H31" i="54"/>
  <c r="D31" i="40" s="1"/>
  <c r="AR35" i="54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DD62"/>
  <c r="DD55"/>
  <c r="CW86"/>
  <c r="CW22"/>
  <c r="DK5"/>
  <c r="CW16"/>
  <c r="CP44"/>
  <c r="CP12"/>
  <c r="CP42"/>
  <c r="CI17"/>
  <c r="CI16"/>
  <c r="C6" i="40"/>
  <c r="DK6" i="54"/>
  <c r="CI37"/>
  <c r="CB61"/>
  <c r="CB42"/>
  <c r="CB3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9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J59" s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G90" i="44" s="1"/>
  <c r="B90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V96" i="63" l="1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J102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<sst xmlns="http://schemas.openxmlformats.org/spreadsheetml/2006/main" count="8293" uniqueCount="511">
  <si>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</si>
  <si>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</si>
  <si>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</si>
  <si>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</si>
  <si>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</si>
  <si>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</si>
  <si>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</si>
  <si>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</si>
  <si>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</si>
  <si>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</si>
  <si>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</si>
  <si>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</si>
  <si>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</si>
  <si>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</si>
  <si>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</si>
  <si>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</si>
  <si>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</si>
  <si>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</si>
  <si>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</si>
  <si>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</si>
  <si>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</si>
  <si>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</si>
  <si>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</si>
  <si>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</si>
  <si>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</si>
  <si>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</si>
  <si>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</si>
  <si>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</si>
  <si>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</si>
  <si>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</si>
  <si>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</si>
  <si>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</si>
  <si>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</si>
  <si>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</si>
  <si>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</si>
  <si>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</si>
  <si>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</si>
  <si>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</si>
  <si>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</si>
  <si>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</si>
  <si>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</si>
  <si>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</si>
  <si>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</si>
  <si>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</si>
  <si>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</si>
  <si>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</si>
  <si>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</si>
  <si>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</si>
  <si>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</si>
  <si>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</si>
  <si>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</si>
  <si>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</si>
  <si>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</si>
  <si>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</si>
  <si>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</si>
  <si>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</si>
  <si>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</si>
  <si>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</si>
  <si>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</si>
  <si>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</si>
  <si>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</si>
  <si>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</si>
  <si>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</si>
  <si>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</si>
  <si>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</si>
  <si>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</si>
  <si>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</si>
  <si>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</si>
  <si>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</si>
  <si>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</si>
  <si>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</si>
  <si>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</si>
  <si>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</si>
  <si>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</si>
  <si>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</si>
  <si>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</si>
  <si>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</si>
  <si>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</si>
  <si>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</si>
  <si>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</si>
  <si>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</si>
  <si>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</si>
  <si>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</si>
  <si>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</si>
  <si>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</si>
  <si>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</si>
  <si>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</si>
  <si>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</si>
  <si>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</si>
  <si>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</si>
  <si>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</si>
  <si>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</si>
  <si>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</si>
  <si>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</si>
  <si>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</si>
  <si>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</si>
  <si>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</si>
  <si>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</si>
  <si>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</si>
  <si>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</si>
  <si>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</si>
  <si>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</si>
  <si>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</si>
  <si>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</si>
  <si>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</si>
  <si>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</si>
  <si>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</si>
  <si>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</si>
  <si>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</si>
  <si>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</si>
  <si>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</si>
  <si>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</si>
  <si>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</si>
  <si>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</si>
  <si>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</si>
  <si>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</si>
  <si>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</si>
  <si>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</si>
  <si>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</si>
  <si>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</si>
  <si>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</si>
  <si>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</si>
  <si>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</si>
  <si>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</si>
  <si>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</si>
  <si>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</si>
  <si>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</si>
  <si>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</si>
  <si>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</si>
  <si>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</si>
  <si>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</si>
  <si>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</si>
  <si>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</si>
  <si>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</si>
  <si>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</si>
  <si>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</si>
  <si>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</si>
  <si>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</si>
  <si>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</si>
  <si>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</si>
  <si>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</si>
  <si>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</si>
  <si>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</si>
  <si>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</si>
  <si>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</si>
  <si>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</si>
  <si>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</si>
  <si>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</si>
  <si>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</si>
  <si>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</si>
  <si>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</si>
  <si>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</si>
  <si>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</si>
  <si>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</si>
  <si>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</si>
  <si>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</si>
  <si>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</si>
  <si>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</si>
  <si>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</si>
  <si>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</si>
  <si>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</si>
  <si>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</si>
  <si>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</si>
  <si>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</si>
  <si>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</si>
  <si>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</si>
  <si>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</si>
  <si>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</si>
  <si>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</si>
  <si>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</si>
  <si>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</si>
  <si>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</si>
  <si>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</si>
  <si>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</si>
  <si>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</si>
  <si>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</si>
  <si>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</si>
  <si>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</si>
  <si>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</si>
  <si>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</si>
  <si>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</si>
  <si>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</si>
  <si>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</si>
  <si>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</si>
  <si>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</si>
  <si>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</si>
  <si>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</si>
  <si>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</si>
  <si>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</si>
  <si>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</si>
  <si>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</si>
  <si>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</si>
  <si>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</si>
  <si>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</si>
  <si>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</si>
  <si>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</si>
  <si>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</si>
  <si>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</si>
  <si>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</si>
  <si>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</si>
  <si>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</si>
  <si>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</si>
  <si>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</si>
  <si>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</si>
  <si>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</si>
  <si>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</si>
  <si>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</si>
  <si>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</si>
  <si>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</si>
  <si>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</si>
  <si>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</si>
  <si>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</si>
  <si>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</si>
  <si>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</si>
  <si>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</si>
  <si>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</si>
  <si>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</si>
  <si>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</si>
  <si>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</si>
  <si>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</si>
  <si>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</si>
  <si>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</si>
  <si>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</si>
  <si>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</si>
  <si>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</si>
  <si>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</si>
  <si>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</si>
  <si>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</si>
  <si>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</si>
  <si>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</si>
  <si>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</si>
  <si>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</si>
  <si>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</si>
  <si>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</si>
  <si>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</si>
  <si>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</si>
  <si>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</si>
  <si>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</si>
  <si>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</si>
  <si>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</si>
  <si>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</si>
  <si>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</si>
  <si>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</si>
  <si>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</si>
  <si>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</si>
  <si>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</si>
  <si>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</si>
  <si>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</si>
  <si>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</si>
  <si>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</si>
  <si>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</si>
  <si>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</si>
  <si>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</si>
  <si>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</si>
  <si>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</si>
  <si>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</si>
  <si>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</si>
  <si>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</si>
  <si>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</si>
  <si>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</si>
  <si>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</si>
  <si>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</si>
  <si>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</si>
  <si>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</si>
  <si>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</si>
  <si>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</si>
  <si>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</si>
  <si>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</si>
  <si>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</si>
  <si>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</si>
  <si>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</si>
  <si>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</si>
  <si>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</si>
  <si>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</si>
  <si>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</si>
  <si>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</si>
  <si>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</si>
  <si>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</si>
  <si>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</si>
  <si>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</si>
  <si>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</si>
  <si>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</si>
  <si>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</si>
  <si>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</si>
  <si>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</si>
  <si>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</si>
  <si>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</si>
  <si>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</si>
  <si>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</si>
  <si>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</si>
  <si>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</si>
  <si>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</si>
  <si>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</si>
  <si>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</si>
  <si>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</si>
  <si>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</si>
  <si>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</si>
  <si>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</si>
  <si>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</si>
  <si>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</si>
  <si>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</si>
  <si>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</si>
  <si>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</si>
  <si>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</si>
  <si>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</si>
  <si>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</si>
  <si>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</si>
  <si>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</si>
  <si>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</si>
  <si>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</si>
  <si>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</si>
  <si>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</si>
  <si>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</si>
  <si>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</si>
  <si>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</si>
  <si>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</si>
  <si>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</si>
  <si>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</si>
  <si>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</si>
  <si>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</si>
  <si>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</si>
  <si>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</si>
  <si>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</si>
  <si>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</si>
  <si>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</si>
  <si>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</si>
  <si>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</si>
  <si>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</si>
  <si>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</si>
  <si>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</si>
  <si>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</si>
  <si>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</si>
  <si>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</si>
  <si>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</si>
  <si>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</si>
  <si>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</si>
  <si>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</si>
  <si>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</si>
  <si>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</si>
  <si>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</si>
  <si>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</si>
  <si>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</si>
  <si>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</si>
  <si>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</si>
  <si>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</si>
  <si>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</si>
  <si>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</si>
  <si>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</si>
  <si>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</si>
  <si>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</si>
  <si>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</si>
  <si>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</si>
  <si>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</si>
  <si>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</si>
  <si>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</si>
  <si>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</si>
  <si>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</si>
  <si>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</si>
  <si>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</si>
  <si>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</si>
  <si>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</si>
  <si>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</si>
  <si>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</si>
  <si>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</si>
  <si>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</si>
  <si>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</si>
  <si>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</si>
  <si>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</si>
  <si>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</si>
  <si>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</si>
  <si>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</si>
  <si>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</si>
  <si>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</si>
  <si>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</si>
  <si>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</si>
  <si>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</si>
  <si>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</si>
  <si>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</si>
  <si>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</si>
  <si>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</si>
  <si>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</si>
  <si>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</si>
  <si>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</si>
  <si>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</si>
  <si>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</si>
  <si>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</si>
  <si>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</si>
  <si>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</si>
  <si>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</si>
  <si>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</si>
  <si>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</si>
  <si>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</si>
  <si>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</si>
  <si>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</si>
  <si>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</si>
  <si>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</si>
  <si>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</si>
  <si>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</si>
  <si>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</si>
  <si>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</si>
  <si>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</si>
  <si>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</si>
  <si>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</si>
  <si>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</si>
  <si>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</si>
  <si>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</si>
  <si>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</si>
  <si>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</si>
  <si>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</si>
  <si>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</si>
  <si>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</si>
  <si>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</si>
  <si>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</si>
  <si>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</si>
  <si>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</si>
  <si>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</si>
  <si>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</si>
  <si>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</si>
  <si>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</si>
  <si>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</si>
  <si>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</si>
  <si>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</si>
  <si>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</si>
  <si>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</si>
  <si>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</si>
  <si>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</si>
  <si>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</si>
  <si>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</si>
  <si>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</si>
  <si>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</si>
  <si>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</si>
  <si>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</si>
  <si>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</si>
  <si>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</si>
  <si>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</si>
  <si>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</si>
  <si>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</si>
  <si>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</si>
  <si>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</si>
  <si>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</si>
  <si>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</si>
  <si>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</si>
  <si>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</si>
  <si>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</si>
  <si>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</si>
  <si>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</si>
  <si>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</si>
  <si>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</si>
  <si>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</si>
  <si>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</si>
  <si>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</si>
  <si>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</si>
  <si>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</si>
  <si>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</si>
  <si>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</si>
  <si>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</si>
  <si>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</si>
  <si>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</si>
  <si>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</si>
  <si>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</si>
  <si>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</si>
  <si>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</si>
  <si>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</si>
  <si>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</si>
  <si>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</si>
  <si>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</si>
  <si>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</si>
  <si>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</si>
  <si>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</si>
  <si>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</si>
  <si>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</si>
  <si>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</si>
  <si>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</si>
  <si>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</si>
  <si>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</si>
  <si>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</si>
  <si>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</si>
  <si>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</si>
  <si>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</si>
  <si>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</si>
  <si>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</si>
  <si>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</si>
  <si>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</si>
  <si>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</si>
  <si>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</si>
  <si>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</si>
  <si>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</si>
  <si>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</si>
  <si>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</si>
  <si>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</si>
  <si>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</si>
  <si>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</si>
  <si>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50IS2023/02/21</t>
  </si>
  <si>
    <t>21-02-2023</t>
  </si>
  <si>
    <t>IssueTime</t>
  </si>
  <si>
    <t>HP</t>
  </si>
  <si>
    <t>SHPPBPL</t>
  </si>
  <si>
    <t>SOLAPUR_SOLAR</t>
  </si>
  <si>
    <t>SREE-RJ</t>
  </si>
  <si>
    <t>ADHPL</t>
  </si>
  <si>
    <t>Teesta_III</t>
  </si>
  <si>
    <t>CHANJUII</t>
  </si>
  <si>
    <t>Meghalaya_Ben</t>
  </si>
  <si>
    <t>NSPLN MP</t>
  </si>
  <si>
    <t>GOA_Beneficiary</t>
  </si>
  <si>
    <t>NIRANISUGAR</t>
  </si>
  <si>
    <t>TANGEDCO</t>
  </si>
  <si>
    <t>APCPDCL</t>
  </si>
  <si>
    <t>KSEB</t>
  </si>
  <si>
    <t>MRNCANEPWR</t>
  </si>
  <si>
    <t>TS1PL_BKN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</si>
</sst>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326</v>
          </cell>
          <cell r="C5">
            <v>0</v>
          </cell>
          <cell r="D5">
            <v>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326</v>
          </cell>
          <cell r="C6">
            <v>0</v>
          </cell>
          <cell r="D6">
            <v>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326</v>
          </cell>
          <cell r="C7">
            <v>0</v>
          </cell>
          <cell r="D7">
            <v>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326</v>
          </cell>
          <cell r="C8">
            <v>0</v>
          </cell>
          <cell r="D8">
            <v>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326</v>
          </cell>
          <cell r="C9">
            <v>0</v>
          </cell>
          <cell r="D9">
            <v>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326</v>
          </cell>
          <cell r="C10">
            <v>0</v>
          </cell>
          <cell r="D10">
            <v>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326</v>
          </cell>
          <cell r="C11">
            <v>0</v>
          </cell>
          <cell r="D11">
            <v>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326</v>
          </cell>
          <cell r="C12">
            <v>0</v>
          </cell>
          <cell r="D12">
            <v>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326</v>
          </cell>
          <cell r="C13">
            <v>0</v>
          </cell>
          <cell r="D13">
            <v>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326</v>
          </cell>
          <cell r="C14">
            <v>0</v>
          </cell>
          <cell r="D14">
            <v>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326</v>
          </cell>
          <cell r="C15">
            <v>0</v>
          </cell>
          <cell r="D15">
            <v>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326</v>
          </cell>
          <cell r="C16">
            <v>0</v>
          </cell>
          <cell r="D16">
            <v>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326</v>
          </cell>
          <cell r="C17">
            <v>0</v>
          </cell>
          <cell r="D17">
            <v>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326</v>
          </cell>
          <cell r="C18">
            <v>0</v>
          </cell>
          <cell r="D18">
            <v>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326</v>
          </cell>
          <cell r="C19">
            <v>0</v>
          </cell>
          <cell r="D19">
            <v>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326</v>
          </cell>
          <cell r="C20">
            <v>0</v>
          </cell>
          <cell r="D20">
            <v>0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326</v>
          </cell>
          <cell r="C21">
            <v>0</v>
          </cell>
          <cell r="D21">
            <v>0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326</v>
          </cell>
          <cell r="C22">
            <v>0</v>
          </cell>
          <cell r="D22">
            <v>0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326</v>
          </cell>
          <cell r="C23">
            <v>0</v>
          </cell>
          <cell r="D23">
            <v>0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326</v>
          </cell>
          <cell r="C24">
            <v>0</v>
          </cell>
          <cell r="D24">
            <v>0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326</v>
          </cell>
          <cell r="C25">
            <v>0</v>
          </cell>
          <cell r="D25">
            <v>0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326</v>
          </cell>
          <cell r="C26">
            <v>0</v>
          </cell>
          <cell r="D26">
            <v>0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326</v>
          </cell>
          <cell r="C27">
            <v>0</v>
          </cell>
          <cell r="D27">
            <v>0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326</v>
          </cell>
          <cell r="C28">
            <v>0</v>
          </cell>
          <cell r="D28">
            <v>0</v>
          </cell>
          <cell r="E28">
            <v>0</v>
          </cell>
          <cell r="H28">
            <v>150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H31">
            <v>150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H32">
            <v>150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H51">
            <v>150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H52">
            <v>150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H77">
            <v>150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H79">
            <v>150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H80">
            <v>150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H81">
            <v>150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H82">
            <v>150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H84">
            <v>150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H88">
            <v>150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H89">
            <v>150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360</v>
          </cell>
          <cell r="G5">
            <v>460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360</v>
          </cell>
          <cell r="G6">
            <v>460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360</v>
          </cell>
          <cell r="G7">
            <v>460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360</v>
          </cell>
          <cell r="G8">
            <v>460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360</v>
          </cell>
          <cell r="G9">
            <v>460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360</v>
          </cell>
          <cell r="G10">
            <v>460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360</v>
          </cell>
          <cell r="G11">
            <v>460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360</v>
          </cell>
          <cell r="G12">
            <v>460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360</v>
          </cell>
          <cell r="G13">
            <v>460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360</v>
          </cell>
          <cell r="G14">
            <v>460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360</v>
          </cell>
          <cell r="G15">
            <v>460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360</v>
          </cell>
          <cell r="G16">
            <v>460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360</v>
          </cell>
          <cell r="G17">
            <v>460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360</v>
          </cell>
          <cell r="G18">
            <v>460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360</v>
          </cell>
          <cell r="G19">
            <v>460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360</v>
          </cell>
          <cell r="G20">
            <v>460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360</v>
          </cell>
          <cell r="G21">
            <v>460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360</v>
          </cell>
          <cell r="G22">
            <v>460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360</v>
          </cell>
          <cell r="G23">
            <v>460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360</v>
          </cell>
          <cell r="G24">
            <v>460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360</v>
          </cell>
          <cell r="G25">
            <v>460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360</v>
          </cell>
          <cell r="G26">
            <v>460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360</v>
          </cell>
          <cell r="G27">
            <v>460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360</v>
          </cell>
          <cell r="G28">
            <v>460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360</v>
          </cell>
          <cell r="G29">
            <v>460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360</v>
          </cell>
          <cell r="G30">
            <v>460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360</v>
          </cell>
          <cell r="G31">
            <v>460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360</v>
          </cell>
          <cell r="G32">
            <v>460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360</v>
          </cell>
          <cell r="G33">
            <v>460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360</v>
          </cell>
          <cell r="G34">
            <v>460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360</v>
          </cell>
          <cell r="G35">
            <v>460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360</v>
          </cell>
          <cell r="G36">
            <v>460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360</v>
          </cell>
          <cell r="G37">
            <v>460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360</v>
          </cell>
          <cell r="G38">
            <v>460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360</v>
          </cell>
          <cell r="G39">
            <v>460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360</v>
          </cell>
          <cell r="G40">
            <v>460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360</v>
          </cell>
          <cell r="G41">
            <v>460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360</v>
          </cell>
          <cell r="G42">
            <v>460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360</v>
          </cell>
          <cell r="G43">
            <v>460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360</v>
          </cell>
          <cell r="G44">
            <v>460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360</v>
          </cell>
          <cell r="G45">
            <v>460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360</v>
          </cell>
          <cell r="G46">
            <v>460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360</v>
          </cell>
          <cell r="G47">
            <v>460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360</v>
          </cell>
          <cell r="G48">
            <v>460</v>
          </cell>
          <cell r="J48">
            <v>302.04000000000002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360</v>
          </cell>
          <cell r="G49">
            <v>460</v>
          </cell>
          <cell r="J49">
            <v>277.42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360</v>
          </cell>
          <cell r="G50">
            <v>460</v>
          </cell>
          <cell r="J50">
            <v>277.42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360</v>
          </cell>
          <cell r="G51">
            <v>460</v>
          </cell>
          <cell r="J51">
            <v>277.42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360</v>
          </cell>
          <cell r="G52">
            <v>460</v>
          </cell>
          <cell r="J52">
            <v>277.42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360</v>
          </cell>
          <cell r="G53">
            <v>460</v>
          </cell>
          <cell r="J53">
            <v>277.42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360</v>
          </cell>
          <cell r="G54">
            <v>460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360</v>
          </cell>
          <cell r="G55">
            <v>460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360</v>
          </cell>
          <cell r="G56">
            <v>460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360</v>
          </cell>
          <cell r="G57">
            <v>460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360</v>
          </cell>
          <cell r="G58">
            <v>460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360</v>
          </cell>
          <cell r="G59">
            <v>460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360</v>
          </cell>
          <cell r="G60">
            <v>460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360</v>
          </cell>
          <cell r="G61">
            <v>460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360</v>
          </cell>
          <cell r="G62">
            <v>460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360</v>
          </cell>
          <cell r="G63">
            <v>460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360</v>
          </cell>
          <cell r="G64">
            <v>460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360</v>
          </cell>
          <cell r="G65">
            <v>460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360</v>
          </cell>
          <cell r="G66">
            <v>460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360</v>
          </cell>
          <cell r="G67">
            <v>460</v>
          </cell>
          <cell r="J67">
            <v>277.42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360</v>
          </cell>
          <cell r="G68">
            <v>460</v>
          </cell>
          <cell r="J68">
            <v>277.42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360</v>
          </cell>
          <cell r="G69">
            <v>460</v>
          </cell>
          <cell r="J69">
            <v>277.42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360</v>
          </cell>
          <cell r="G70">
            <v>460</v>
          </cell>
          <cell r="J70">
            <v>277.42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360</v>
          </cell>
          <cell r="G71">
            <v>460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360</v>
          </cell>
          <cell r="G72">
            <v>460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360</v>
          </cell>
          <cell r="G73">
            <v>460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360</v>
          </cell>
          <cell r="G74">
            <v>460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360</v>
          </cell>
          <cell r="G75">
            <v>460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360</v>
          </cell>
          <cell r="G76">
            <v>460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360</v>
          </cell>
          <cell r="G77">
            <v>460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360</v>
          </cell>
          <cell r="G78">
            <v>460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360</v>
          </cell>
          <cell r="G79">
            <v>460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360</v>
          </cell>
          <cell r="G80">
            <v>460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460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360</v>
          </cell>
          <cell r="G82">
            <v>460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360</v>
          </cell>
          <cell r="G83">
            <v>460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360</v>
          </cell>
          <cell r="G84">
            <v>460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360</v>
          </cell>
          <cell r="G85">
            <v>460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360</v>
          </cell>
          <cell r="G86">
            <v>460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360</v>
          </cell>
          <cell r="G87">
            <v>460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360</v>
          </cell>
          <cell r="G88">
            <v>460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360</v>
          </cell>
          <cell r="G89">
            <v>460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360</v>
          </cell>
          <cell r="G90">
            <v>460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360</v>
          </cell>
          <cell r="G91">
            <v>460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360</v>
          </cell>
          <cell r="G92">
            <v>460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360</v>
          </cell>
          <cell r="G93">
            <v>460</v>
          </cell>
          <cell r="J93">
            <v>296.04000000000002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360</v>
          </cell>
          <cell r="G94">
            <v>460</v>
          </cell>
          <cell r="J94">
            <v>296.04000000000002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360</v>
          </cell>
          <cell r="G95">
            <v>460</v>
          </cell>
          <cell r="J95">
            <v>271.42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360</v>
          </cell>
          <cell r="G96">
            <v>460</v>
          </cell>
          <cell r="J96">
            <v>271.42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360</v>
          </cell>
          <cell r="G97">
            <v>460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360</v>
          </cell>
          <cell r="G98">
            <v>460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360</v>
          </cell>
          <cell r="G99">
            <v>460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360</v>
          </cell>
          <cell r="G100">
            <v>460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44978</v>
      </c>
      <c r="Z3" s="37">
        <f>S3</f>
        <v>44978</v>
      </c>
      <c r="AE3" s="36"/>
      <c r="AH3" s="38">
        <f>AV4</f>
        <v>44978</v>
      </c>
    </row>
    <row r="4" spans="1:48" ht="15.75" thickBot="1">
      <c r="A4" s="37">
        <f>frq!A1</f>
        <v>44978</v>
      </c>
      <c r="L4" s="37">
        <f>frq!A1</f>
        <v>44978</v>
      </c>
      <c r="P4" s="37">
        <f>frq!A1</f>
        <v>44978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44978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0.20499999999999999</v>
      </c>
      <c r="C6" s="54"/>
      <c r="D6" s="54">
        <f t="shared" ref="D6:D69" si="0">A6+B6+C6</f>
        <v>0.28499999999999998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0.20499999999999999</v>
      </c>
      <c r="C7" s="54"/>
      <c r="D7" s="54">
        <f t="shared" si="0"/>
        <v>0.28499999999999998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0.20499999999999999</v>
      </c>
      <c r="C8" s="54"/>
      <c r="D8" s="54">
        <f t="shared" si="0"/>
        <v>0.28499999999999998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0.20499999999999999</v>
      </c>
      <c r="C9" s="54"/>
      <c r="D9" s="54">
        <f t="shared" si="0"/>
        <v>0.28499999999999998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0.20499999999999999</v>
      </c>
      <c r="C10" s="54"/>
      <c r="D10" s="54">
        <f t="shared" si="0"/>
        <v>0.28499999999999998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0.20499999999999999</v>
      </c>
      <c r="C11" s="54"/>
      <c r="D11" s="54">
        <f t="shared" si="0"/>
        <v>0.28499999999999998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0.20499999999999999</v>
      </c>
      <c r="C12" s="54"/>
      <c r="D12" s="54">
        <f t="shared" si="0"/>
        <v>0.28499999999999998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0.20499999999999999</v>
      </c>
      <c r="C13" s="54"/>
      <c r="D13" s="54">
        <f t="shared" si="0"/>
        <v>0.28499999999999998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0.20499999999999999</v>
      </c>
      <c r="C14" s="54"/>
      <c r="D14" s="54">
        <f t="shared" si="0"/>
        <v>0.28499999999999998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0.20499999999999999</v>
      </c>
      <c r="C15" s="54"/>
      <c r="D15" s="54">
        <f t="shared" si="0"/>
        <v>0.28499999999999998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0.20499999999999999</v>
      </c>
      <c r="C16" s="54"/>
      <c r="D16" s="54">
        <f t="shared" si="0"/>
        <v>0.28499999999999998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0.20499999999999999</v>
      </c>
      <c r="C17" s="54"/>
      <c r="D17" s="54">
        <f t="shared" si="0"/>
        <v>0.28499999999999998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0.20499999999999999</v>
      </c>
      <c r="C18" s="54"/>
      <c r="D18" s="54">
        <f t="shared" si="0"/>
        <v>0.28499999999999998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0.20499999999999999</v>
      </c>
      <c r="C19" s="54"/>
      <c r="D19" s="54">
        <f t="shared" si="0"/>
        <v>0.28499999999999998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0.20499999999999999</v>
      </c>
      <c r="C20" s="54"/>
      <c r="D20" s="54">
        <f t="shared" si="0"/>
        <v>0.28499999999999998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0.20499999999999999</v>
      </c>
      <c r="C21" s="54"/>
      <c r="D21" s="54">
        <f t="shared" si="0"/>
        <v>0.28499999999999998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0.20499999999999999</v>
      </c>
      <c r="C22" s="54"/>
      <c r="D22" s="54">
        <f t="shared" si="0"/>
        <v>0.28499999999999998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0.20499999999999999</v>
      </c>
      <c r="C23" s="54"/>
      <c r="D23" s="54">
        <f t="shared" si="0"/>
        <v>0.28499999999999998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0.20499999999999999</v>
      </c>
      <c r="C24" s="54"/>
      <c r="D24" s="54">
        <f t="shared" si="0"/>
        <v>0.28499999999999998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0.20499999999999999</v>
      </c>
      <c r="C25" s="54"/>
      <c r="D25" s="54">
        <f t="shared" si="0"/>
        <v>0.28499999999999998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0.20499999999999999</v>
      </c>
      <c r="C26" s="54"/>
      <c r="D26" s="54">
        <f t="shared" si="0"/>
        <v>0.28499999999999998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0.20499999999999999</v>
      </c>
      <c r="C27" s="54"/>
      <c r="D27" s="54">
        <f t="shared" si="0"/>
        <v>0.28499999999999998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0.20499999999999999</v>
      </c>
      <c r="C28" s="54"/>
      <c r="D28" s="54">
        <f t="shared" si="0"/>
        <v>0.28499999999999998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0.20499999999999999</v>
      </c>
      <c r="C29" s="54"/>
      <c r="D29" s="54">
        <f t="shared" si="0"/>
        <v>0.28499999999999998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0.20499999999999999</v>
      </c>
      <c r="C30" s="54"/>
      <c r="D30" s="54">
        <f t="shared" si="0"/>
        <v>0.28499999999999998</v>
      </c>
      <c r="E30" s="55"/>
      <c r="F30" s="43"/>
      <c r="G30" s="54">
        <f>(BAWANA!Q27+BAWANA!R27+BAWANA!S27+BAWANA!T27)/4000</f>
        <v>0.08</v>
      </c>
      <c r="H30" s="54">
        <f>(BAWANA!U27+BAWANA!V27)/4000</f>
        <v>0</v>
      </c>
      <c r="I30" s="54"/>
      <c r="J30" s="54">
        <f t="shared" si="3"/>
        <v>0.08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0.20499999999999999</v>
      </c>
      <c r="C31" s="54"/>
      <c r="D31" s="54">
        <f t="shared" si="0"/>
        <v>0.28499999999999998</v>
      </c>
      <c r="E31" s="55"/>
      <c r="F31" s="43"/>
      <c r="G31" s="54">
        <f>(BAWANA!Q28+BAWANA!R28+BAWANA!S28+BAWANA!T28)/4000</f>
        <v>0.08</v>
      </c>
      <c r="H31" s="54">
        <f>(BAWANA!U28+BAWANA!V28)/4000</f>
        <v>0</v>
      </c>
      <c r="I31" s="54"/>
      <c r="J31" s="54">
        <f t="shared" si="3"/>
        <v>0.08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0.20499999999999999</v>
      </c>
      <c r="C32" s="54"/>
      <c r="D32" s="54">
        <f t="shared" si="0"/>
        <v>0.28499999999999998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0.20499999999999999</v>
      </c>
      <c r="C33" s="54"/>
      <c r="D33" s="54">
        <f t="shared" si="0"/>
        <v>0.28499999999999998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0.20499999999999999</v>
      </c>
      <c r="C34" s="54"/>
      <c r="D34" s="54">
        <f t="shared" si="0"/>
        <v>0.28499999999999998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0.20499999999999999</v>
      </c>
      <c r="C35" s="54"/>
      <c r="D35" s="54">
        <f t="shared" si="0"/>
        <v>0.28499999999999998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0.20499999999999999</v>
      </c>
      <c r="C36" s="54"/>
      <c r="D36" s="54">
        <f t="shared" si="0"/>
        <v>0.28499999999999998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0.20499999999999999</v>
      </c>
      <c r="C37" s="54"/>
      <c r="D37" s="54">
        <f t="shared" si="0"/>
        <v>0.28499999999999998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0.20499999999999999</v>
      </c>
      <c r="C38" s="54"/>
      <c r="D38" s="54">
        <f t="shared" si="0"/>
        <v>0.28499999999999998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0.20499999999999999</v>
      </c>
      <c r="C39" s="54"/>
      <c r="D39" s="54">
        <f t="shared" si="0"/>
        <v>0.28499999999999998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0.20499999999999999</v>
      </c>
      <c r="C40" s="54"/>
      <c r="D40" s="54">
        <f t="shared" si="0"/>
        <v>0.28499999999999998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0.20499999999999999</v>
      </c>
      <c r="C41" s="54"/>
      <c r="D41" s="54">
        <f t="shared" si="0"/>
        <v>0.28499999999999998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0.20499999999999999</v>
      </c>
      <c r="C42" s="54"/>
      <c r="D42" s="54">
        <f t="shared" si="0"/>
        <v>0.28499999999999998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0.20499999999999999</v>
      </c>
      <c r="C43" s="54"/>
      <c r="D43" s="54">
        <f t="shared" si="0"/>
        <v>0.28499999999999998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0.20499999999999999</v>
      </c>
      <c r="C44" s="54"/>
      <c r="D44" s="54">
        <f t="shared" si="0"/>
        <v>0.28499999999999998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0.20499999999999999</v>
      </c>
      <c r="C45" s="54"/>
      <c r="D45" s="54">
        <f t="shared" si="0"/>
        <v>0.28499999999999998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0.20499999999999999</v>
      </c>
      <c r="C46" s="54"/>
      <c r="D46" s="54">
        <f t="shared" si="0"/>
        <v>0.28499999999999998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0.20499999999999999</v>
      </c>
      <c r="C47" s="54"/>
      <c r="D47" s="54">
        <f t="shared" si="0"/>
        <v>0.28499999999999998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0.20499999999999999</v>
      </c>
      <c r="C48" s="54"/>
      <c r="D48" s="54">
        <f t="shared" si="0"/>
        <v>0.28499999999999998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0.20499999999999999</v>
      </c>
      <c r="C49" s="54"/>
      <c r="D49" s="54">
        <f t="shared" si="0"/>
        <v>0.28499999999999998</v>
      </c>
      <c r="E49" s="55"/>
      <c r="F49" s="43"/>
      <c r="G49" s="54">
        <f>(BAWANA!Q46+BAWANA!R46+BAWANA!S46+BAWANA!T46)/4000</f>
        <v>7.5510000000000008E-2</v>
      </c>
      <c r="H49" s="54">
        <f>(BAWANA!U46+BAWANA!V46)/4000</f>
        <v>0</v>
      </c>
      <c r="I49" s="54"/>
      <c r="J49" s="54">
        <f t="shared" si="3"/>
        <v>7.5510000000000008E-2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0.20499999999999999</v>
      </c>
      <c r="C50" s="54"/>
      <c r="D50" s="54">
        <f t="shared" si="0"/>
        <v>0.28499999999999998</v>
      </c>
      <c r="E50" s="55"/>
      <c r="F50" s="43"/>
      <c r="G50" s="54">
        <f>(BAWANA!Q47+BAWANA!R47+BAWANA!S47+BAWANA!T47)/4000</f>
        <v>6.9355E-2</v>
      </c>
      <c r="H50" s="54">
        <f>(BAWANA!U47+BAWANA!V47)/4000</f>
        <v>0</v>
      </c>
      <c r="I50" s="54"/>
      <c r="J50" s="54">
        <f t="shared" si="3"/>
        <v>6.9355E-2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0.20499999999999999</v>
      </c>
      <c r="C51" s="54"/>
      <c r="D51" s="54">
        <f t="shared" si="0"/>
        <v>0.28499999999999998</v>
      </c>
      <c r="E51" s="55"/>
      <c r="F51" s="43"/>
      <c r="G51" s="54">
        <f>(BAWANA!Q48+BAWANA!R48+BAWANA!S48+BAWANA!T48)/4000</f>
        <v>6.9355E-2</v>
      </c>
      <c r="H51" s="54">
        <f>(BAWANA!U48+BAWANA!V48)/4000</f>
        <v>0</v>
      </c>
      <c r="I51" s="54"/>
      <c r="J51" s="54">
        <f t="shared" si="3"/>
        <v>6.9355E-2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0.20499999999999999</v>
      </c>
      <c r="C52" s="54"/>
      <c r="D52" s="54">
        <f t="shared" si="0"/>
        <v>0.28499999999999998</v>
      </c>
      <c r="E52" s="55"/>
      <c r="F52" s="43"/>
      <c r="G52" s="54">
        <f>(BAWANA!Q49+BAWANA!R49+BAWANA!S49+BAWANA!T49)/4000</f>
        <v>6.9355E-2</v>
      </c>
      <c r="H52" s="54">
        <f>(BAWANA!U49+BAWANA!V49)/4000</f>
        <v>0</v>
      </c>
      <c r="I52" s="54"/>
      <c r="J52" s="54">
        <f t="shared" si="3"/>
        <v>6.9355E-2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0.20499999999999999</v>
      </c>
      <c r="C53" s="54"/>
      <c r="D53" s="54">
        <f t="shared" si="0"/>
        <v>0.28499999999999998</v>
      </c>
      <c r="E53" s="55"/>
      <c r="F53" s="43"/>
      <c r="G53" s="54">
        <f>(BAWANA!Q50+BAWANA!R50+BAWANA!S50+BAWANA!T50)/4000</f>
        <v>6.9355E-2</v>
      </c>
      <c r="H53" s="54">
        <f>(BAWANA!U50+BAWANA!V50)/4000</f>
        <v>0</v>
      </c>
      <c r="I53" s="54"/>
      <c r="J53" s="54">
        <f t="shared" si="3"/>
        <v>6.9355E-2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0.20499999999999999</v>
      </c>
      <c r="C54" s="54"/>
      <c r="D54" s="54">
        <f t="shared" si="0"/>
        <v>0.28499999999999998</v>
      </c>
      <c r="E54" s="55"/>
      <c r="F54" s="43"/>
      <c r="G54" s="54">
        <f>(BAWANA!Q51+BAWANA!R51+BAWANA!S51+BAWANA!T51)/4000</f>
        <v>6.9355E-2</v>
      </c>
      <c r="H54" s="54">
        <f>(BAWANA!U51+BAWANA!V51)/4000</f>
        <v>0</v>
      </c>
      <c r="I54" s="54"/>
      <c r="J54" s="54">
        <f t="shared" si="3"/>
        <v>6.9355E-2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0.20499999999999999</v>
      </c>
      <c r="C55" s="54"/>
      <c r="D55" s="54">
        <f t="shared" si="0"/>
        <v>0.28499999999999998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0.20499999999999999</v>
      </c>
      <c r="C56" s="54"/>
      <c r="D56" s="54">
        <f t="shared" si="0"/>
        <v>0.28499999999999998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0.20499999999999999</v>
      </c>
      <c r="C57" s="54"/>
      <c r="D57" s="54">
        <f t="shared" si="0"/>
        <v>0.28499999999999998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0.20499999999999999</v>
      </c>
      <c r="C58" s="54"/>
      <c r="D58" s="54">
        <f t="shared" si="0"/>
        <v>0.28499999999999998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0.20499999999999999</v>
      </c>
      <c r="C59" s="54"/>
      <c r="D59" s="54">
        <f t="shared" si="0"/>
        <v>0.28499999999999998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0.20499999999999999</v>
      </c>
      <c r="C60" s="54"/>
      <c r="D60" s="54">
        <f t="shared" si="0"/>
        <v>0.28499999999999998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0.20499999999999999</v>
      </c>
      <c r="C61" s="54"/>
      <c r="D61" s="54">
        <f t="shared" si="0"/>
        <v>0.28499999999999998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0.20499999999999999</v>
      </c>
      <c r="C62" s="54"/>
      <c r="D62" s="54">
        <f t="shared" si="0"/>
        <v>0.28499999999999998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0.20499999999999999</v>
      </c>
      <c r="C63" s="54"/>
      <c r="D63" s="54">
        <f t="shared" si="0"/>
        <v>0.28499999999999998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0.20499999999999999</v>
      </c>
      <c r="C64" s="54"/>
      <c r="D64" s="54">
        <f t="shared" si="0"/>
        <v>0.28499999999999998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0.20499999999999999</v>
      </c>
      <c r="C65" s="54"/>
      <c r="D65" s="54">
        <f t="shared" si="0"/>
        <v>0.28499999999999998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0.20499999999999999</v>
      </c>
      <c r="C66" s="54"/>
      <c r="D66" s="54">
        <f t="shared" si="0"/>
        <v>0.28499999999999998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0.20499999999999999</v>
      </c>
      <c r="C67" s="54"/>
      <c r="D67" s="54">
        <f t="shared" si="0"/>
        <v>0.28499999999999998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0.20499999999999999</v>
      </c>
      <c r="C68" s="54"/>
      <c r="D68" s="54">
        <f t="shared" si="0"/>
        <v>0.28499999999999998</v>
      </c>
      <c r="E68" s="55"/>
      <c r="F68" s="43"/>
      <c r="G68" s="54">
        <f>(BAWANA!Q65+BAWANA!R65+BAWANA!S65+BAWANA!T65)/4000</f>
        <v>6.9355E-2</v>
      </c>
      <c r="H68" s="54">
        <f>(BAWANA!U65+BAWANA!V65)/4000</f>
        <v>0</v>
      </c>
      <c r="I68" s="54"/>
      <c r="J68" s="54">
        <f t="shared" si="3"/>
        <v>6.9355E-2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0.20499999999999999</v>
      </c>
      <c r="C69" s="54"/>
      <c r="D69" s="54">
        <f t="shared" si="0"/>
        <v>0.28499999999999998</v>
      </c>
      <c r="E69" s="55"/>
      <c r="F69" s="43"/>
      <c r="G69" s="54">
        <f>(BAWANA!Q66+BAWANA!R66+BAWANA!S66+BAWANA!T66)/4000</f>
        <v>6.9355E-2</v>
      </c>
      <c r="H69" s="54">
        <f>(BAWANA!U66+BAWANA!V66)/4000</f>
        <v>0</v>
      </c>
      <c r="I69" s="54"/>
      <c r="J69" s="54">
        <f t="shared" si="3"/>
        <v>6.9355E-2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0.20499999999999999</v>
      </c>
      <c r="C70" s="54"/>
      <c r="D70" s="54">
        <f t="shared" ref="D70:D101" si="8">A70+B70+C70</f>
        <v>0.28499999999999998</v>
      </c>
      <c r="E70" s="55"/>
      <c r="F70" s="43"/>
      <c r="G70" s="54">
        <f>(BAWANA!Q67+BAWANA!R67+BAWANA!S67+BAWANA!T67)/4000</f>
        <v>6.9355E-2</v>
      </c>
      <c r="H70" s="54">
        <f>(BAWANA!U67+BAWANA!V67)/4000</f>
        <v>0</v>
      </c>
      <c r="I70" s="54"/>
      <c r="J70" s="54">
        <f t="shared" si="3"/>
        <v>6.9355E-2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0.20499999999999999</v>
      </c>
      <c r="C71" s="54"/>
      <c r="D71" s="54">
        <f t="shared" si="8"/>
        <v>0.28499999999999998</v>
      </c>
      <c r="E71" s="55"/>
      <c r="F71" s="43"/>
      <c r="G71" s="54">
        <f>(BAWANA!Q68+BAWANA!R68+BAWANA!S68+BAWANA!T68)/4000</f>
        <v>6.9355E-2</v>
      </c>
      <c r="H71" s="54">
        <f>(BAWANA!U68+BAWANA!V68)/4000</f>
        <v>0</v>
      </c>
      <c r="I71" s="54"/>
      <c r="J71" s="54">
        <f t="shared" ref="J71:J101" si="9">G71+H71+I71</f>
        <v>6.9355E-2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0.20499999999999999</v>
      </c>
      <c r="C72" s="54"/>
      <c r="D72" s="54">
        <f t="shared" si="8"/>
        <v>0.28499999999999998</v>
      </c>
      <c r="E72" s="55"/>
      <c r="F72" s="43"/>
      <c r="G72" s="54">
        <f>(BAWANA!Q69+BAWANA!R69+BAWANA!S69+BAWANA!T69)/4000</f>
        <v>0.08</v>
      </c>
      <c r="H72" s="54">
        <f>(BAWANA!U69+BAWANA!V69)/4000</f>
        <v>0</v>
      </c>
      <c r="I72" s="54"/>
      <c r="J72" s="54">
        <f t="shared" si="9"/>
        <v>0.08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0.20499999999999999</v>
      </c>
      <c r="C73" s="54"/>
      <c r="D73" s="54">
        <f t="shared" si="8"/>
        <v>0.28499999999999998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0.20499999999999999</v>
      </c>
      <c r="C74" s="54"/>
      <c r="D74" s="54">
        <f t="shared" si="8"/>
        <v>0.28499999999999998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0.20499999999999999</v>
      </c>
      <c r="C75" s="54"/>
      <c r="D75" s="54">
        <f t="shared" si="8"/>
        <v>0.28499999999999998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0.20499999999999999</v>
      </c>
      <c r="C76" s="54"/>
      <c r="D76" s="54">
        <f t="shared" si="8"/>
        <v>0.28499999999999998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0.20499999999999999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0.20499999999999999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0.20499999999999999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0.20499999999999999</v>
      </c>
      <c r="C80" s="54"/>
      <c r="D80" s="54">
        <f t="shared" si="8"/>
        <v>0.28499999999999998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0.20499999999999999</v>
      </c>
      <c r="C81" s="54"/>
      <c r="D81" s="54">
        <f t="shared" si="8"/>
        <v>0.28499999999999998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0.20499999999999999</v>
      </c>
      <c r="C82" s="54"/>
      <c r="D82" s="54">
        <f t="shared" si="8"/>
        <v>0.28499999999999998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0.20499999999999999</v>
      </c>
      <c r="C83" s="54"/>
      <c r="D83" s="54">
        <f t="shared" si="8"/>
        <v>0.28499999999999998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0.20499999999999999</v>
      </c>
      <c r="C84" s="54"/>
      <c r="D84" s="54">
        <f t="shared" si="8"/>
        <v>0.28499999999999998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0.20499999999999999</v>
      </c>
      <c r="C85" s="54"/>
      <c r="D85" s="54">
        <f t="shared" si="8"/>
        <v>0.28499999999999998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0.20499999999999999</v>
      </c>
      <c r="C86" s="54"/>
      <c r="D86" s="54">
        <f t="shared" si="8"/>
        <v>0.28499999999999998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0.20499999999999999</v>
      </c>
      <c r="C87" s="54"/>
      <c r="D87" s="54">
        <f t="shared" si="8"/>
        <v>0.28499999999999998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0.20499999999999999</v>
      </c>
      <c r="C88" s="54"/>
      <c r="D88" s="54">
        <f t="shared" si="8"/>
        <v>0.28499999999999998</v>
      </c>
      <c r="E88" s="55"/>
      <c r="F88" s="43"/>
      <c r="G88" s="54">
        <f>(BAWANA!Q85+BAWANA!R85+BAWANA!S85+BAWANA!T85)/4000</f>
        <v>0.08</v>
      </c>
      <c r="H88" s="54">
        <f>(BAWANA!U85+BAWANA!V85)/4000</f>
        <v>0</v>
      </c>
      <c r="I88" s="54"/>
      <c r="J88" s="54">
        <f t="shared" si="9"/>
        <v>0.08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0.20499999999999999</v>
      </c>
      <c r="C89" s="54"/>
      <c r="D89" s="54">
        <f t="shared" si="8"/>
        <v>0.28499999999999998</v>
      </c>
      <c r="E89" s="55"/>
      <c r="F89" s="43"/>
      <c r="G89" s="54">
        <f>(BAWANA!Q86+BAWANA!R86+BAWANA!S86+BAWANA!T86)/4000</f>
        <v>0.08</v>
      </c>
      <c r="H89" s="54">
        <f>(BAWANA!U86+BAWANA!V86)/4000</f>
        <v>0</v>
      </c>
      <c r="I89" s="54"/>
      <c r="J89" s="54">
        <f t="shared" si="9"/>
        <v>0.08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0.20499999999999999</v>
      </c>
      <c r="C90" s="54"/>
      <c r="D90" s="54">
        <f t="shared" si="8"/>
        <v>0.28499999999999998</v>
      </c>
      <c r="E90" s="55"/>
      <c r="F90" s="43"/>
      <c r="G90" s="54">
        <f>(BAWANA!Q87+BAWANA!R87+BAWANA!S87+BAWANA!T87)/4000</f>
        <v>0.08</v>
      </c>
      <c r="H90" s="54">
        <f>(BAWANA!U87+BAWANA!V87)/4000</f>
        <v>0</v>
      </c>
      <c r="I90" s="54"/>
      <c r="J90" s="54">
        <f t="shared" si="9"/>
        <v>0.08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0.20499999999999999</v>
      </c>
      <c r="C91" s="54"/>
      <c r="D91" s="54">
        <f t="shared" si="8"/>
        <v>0.28499999999999998</v>
      </c>
      <c r="E91" s="55"/>
      <c r="F91" s="43"/>
      <c r="G91" s="54">
        <f>(BAWANA!Q88+BAWANA!R88+BAWANA!S88+BAWANA!T88)/4000</f>
        <v>0.08</v>
      </c>
      <c r="H91" s="54">
        <f>(BAWANA!U88+BAWANA!V88)/4000</f>
        <v>0</v>
      </c>
      <c r="I91" s="54"/>
      <c r="J91" s="54">
        <f t="shared" si="9"/>
        <v>0.08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0.20499999999999999</v>
      </c>
      <c r="C92" s="54"/>
      <c r="D92" s="54">
        <f t="shared" si="8"/>
        <v>0.28499999999999998</v>
      </c>
      <c r="E92" s="55"/>
      <c r="F92" s="43"/>
      <c r="G92" s="54">
        <f>(BAWANA!Q89+BAWANA!R89+BAWANA!S89+BAWANA!T89)/4000</f>
        <v>0.08</v>
      </c>
      <c r="H92" s="54">
        <f>(BAWANA!U89+BAWANA!V89)/4000</f>
        <v>0</v>
      </c>
      <c r="I92" s="54"/>
      <c r="J92" s="54">
        <f t="shared" si="9"/>
        <v>0.08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0.20499999999999999</v>
      </c>
      <c r="C93" s="54"/>
      <c r="D93" s="54">
        <f t="shared" si="8"/>
        <v>0.28499999999999998</v>
      </c>
      <c r="E93" s="55"/>
      <c r="F93" s="43"/>
      <c r="G93" s="54">
        <f>(BAWANA!Q90+BAWANA!R90+BAWANA!S90+BAWANA!T90)/4000</f>
        <v>0.08</v>
      </c>
      <c r="H93" s="54">
        <f>(BAWANA!U90+BAWANA!V90)/4000</f>
        <v>0</v>
      </c>
      <c r="I93" s="54"/>
      <c r="J93" s="54">
        <f t="shared" si="9"/>
        <v>0.08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0.20499999999999999</v>
      </c>
      <c r="C94" s="54"/>
      <c r="D94" s="54">
        <f t="shared" si="8"/>
        <v>0.28499999999999998</v>
      </c>
      <c r="E94" s="55"/>
      <c r="F94" s="43"/>
      <c r="G94" s="54">
        <f>(BAWANA!Q91+BAWANA!R91+BAWANA!S91+BAWANA!T91)/4000</f>
        <v>7.4010000000000006E-2</v>
      </c>
      <c r="H94" s="54">
        <f>(BAWANA!U91+BAWANA!V91)/4000</f>
        <v>0</v>
      </c>
      <c r="I94" s="54"/>
      <c r="J94" s="54">
        <f t="shared" si="9"/>
        <v>7.4010000000000006E-2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0.20499999999999999</v>
      </c>
      <c r="C95" s="54"/>
      <c r="D95" s="54">
        <f t="shared" si="8"/>
        <v>0.28499999999999998</v>
      </c>
      <c r="E95" s="55"/>
      <c r="F95" s="43"/>
      <c r="G95" s="54">
        <f>(BAWANA!Q92+BAWANA!R92+BAWANA!S92+BAWANA!T92)/4000</f>
        <v>7.4010000000000006E-2</v>
      </c>
      <c r="H95" s="54">
        <f>(BAWANA!U92+BAWANA!V92)/4000</f>
        <v>0</v>
      </c>
      <c r="I95" s="54"/>
      <c r="J95" s="54">
        <f t="shared" si="9"/>
        <v>7.4010000000000006E-2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0.20499999999999999</v>
      </c>
      <c r="C96" s="54"/>
      <c r="D96" s="54">
        <f t="shared" si="8"/>
        <v>0.28499999999999998</v>
      </c>
      <c r="E96" s="55"/>
      <c r="F96" s="43"/>
      <c r="G96" s="54">
        <f>(BAWANA!Q93+BAWANA!R93+BAWANA!S93+BAWANA!T93)/4000</f>
        <v>6.7854999999999999E-2</v>
      </c>
      <c r="H96" s="54">
        <f>(BAWANA!U93+BAWANA!V93)/4000</f>
        <v>0</v>
      </c>
      <c r="I96" s="54"/>
      <c r="J96" s="54">
        <f t="shared" si="9"/>
        <v>6.7854999999999999E-2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0.20499999999999999</v>
      </c>
      <c r="C97" s="54"/>
      <c r="D97" s="54">
        <f t="shared" si="8"/>
        <v>0.28499999999999998</v>
      </c>
      <c r="E97" s="55"/>
      <c r="F97" s="43"/>
      <c r="G97" s="54">
        <f>(BAWANA!Q94+BAWANA!R94+BAWANA!S94+BAWANA!T94)/4000</f>
        <v>6.7854999999999999E-2</v>
      </c>
      <c r="H97" s="54">
        <f>(BAWANA!U94+BAWANA!V94)/4000</f>
        <v>0</v>
      </c>
      <c r="I97" s="54"/>
      <c r="J97" s="54">
        <f t="shared" si="9"/>
        <v>6.7854999999999999E-2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0.20499999999999999</v>
      </c>
      <c r="C98" s="54"/>
      <c r="D98" s="54">
        <f t="shared" si="8"/>
        <v>0.28499999999999998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0.20499999999999999</v>
      </c>
      <c r="C99" s="54"/>
      <c r="D99" s="54">
        <f t="shared" si="8"/>
        <v>0.28499999999999998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0.20499999999999999</v>
      </c>
      <c r="C100" s="54"/>
      <c r="D100" s="54">
        <f t="shared" si="8"/>
        <v>0.28499999999999998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0.20499999999999999</v>
      </c>
      <c r="C101" s="54"/>
      <c r="D101" s="54">
        <f t="shared" si="8"/>
        <v>0.28499999999999998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19.679999999999975</v>
      </c>
      <c r="C102" s="54">
        <f t="shared" si="14"/>
        <v>0</v>
      </c>
      <c r="D102" s="54">
        <f t="shared" si="14"/>
        <v>27.36000000000001</v>
      </c>
      <c r="E102" s="54">
        <f t="shared" si="14"/>
        <v>0</v>
      </c>
      <c r="F102" s="54">
        <f t="shared" si="14"/>
        <v>0</v>
      </c>
      <c r="G102" s="54">
        <f t="shared" si="14"/>
        <v>7.0309349999999995</v>
      </c>
      <c r="H102" s="54">
        <f t="shared" si="14"/>
        <v>0</v>
      </c>
      <c r="I102" s="54"/>
      <c r="J102" s="54">
        <f t="shared" si="14"/>
        <v>7.0309349999999995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149</v>
      </c>
      <c r="X1" t="s">
        <v>150</v>
      </c>
      <c r="Y1" t="s">
        <v>496</v>
      </c>
      <c r="Z1" t="s">
        <v>496</v>
      </c>
      <c r="AA1" t="s">
        <v>496</v>
      </c>
      <c r="AB1" t="s">
        <v>150</v>
      </c>
      <c r="AC1" t="s">
        <v>149</v>
      </c>
      <c r="AD1" t="s">
        <v>505</v>
      </c>
      <c r="AE1" t="s">
        <v>150</v>
      </c>
      <c r="AF1" t="s">
        <v>496</v>
      </c>
      <c r="AG1" t="s">
        <v>496</v>
      </c>
      <c r="AH1" t="s">
        <v>496</v>
      </c>
      <c r="AI1" t="s">
        <v>509</v>
      </c>
      <c r="AJ1" t="s">
        <v>150</v>
      </c>
      <c r="AK1" t="s">
        <v>149</v>
      </c>
      <c r="AL1" t="s">
        <v>496</v>
      </c>
      <c r="AM1" t="s">
        <v>149</v>
      </c>
      <c r="AN1" t="s">
        <v>150</v>
      </c>
      <c r="AO1" t="s">
        <v>149</v>
      </c>
      <c r="AP1" t="s">
        <v>149</v>
      </c>
      <c r="AQ1" t="s">
        <v>496</v>
      </c>
      <c r="AR1" t="s">
        <v>510</v>
      </c>
      <c r="AS1" t="s">
        <v>510</v>
      </c>
      <c r="AT1" t="s">
        <v>498</v>
      </c>
      <c r="AU1" t="s">
        <v>499</v>
      </c>
      <c r="AV1" t="s">
        <v>497</v>
      </c>
      <c r="AW1" t="s">
        <v>150</v>
      </c>
      <c r="AX1" t="s">
        <v>500</v>
      </c>
      <c r="AY1" t="s">
        <v>150</v>
      </c>
      <c r="AZ1" t="s">
        <v>150</v>
      </c>
      <c r="BA1" t="s">
        <v>150</v>
      </c>
      <c r="BB1" t="s">
        <v>496</v>
      </c>
      <c r="BC1" t="s">
        <v>501</v>
      </c>
      <c r="BD1" t="s">
        <v>503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44978</v>
      </c>
      <c r="W2" s="30" t="s">
        <v>506</v>
      </c>
      <c r="X2" t="s">
        <v>502</v>
      </c>
      <c r="Y2" t="s">
        <v>232</v>
      </c>
      <c r="Z2" t="s">
        <v>270</v>
      </c>
      <c r="AA2" t="s">
        <v>269</v>
      </c>
      <c r="AB2" t="s">
        <v>506</v>
      </c>
      <c r="AC2" t="s">
        <v>495</v>
      </c>
      <c r="AD2" t="s">
        <v>149</v>
      </c>
      <c r="AE2" t="s">
        <v>495</v>
      </c>
      <c r="AF2" t="s">
        <v>283</v>
      </c>
      <c r="AG2" t="s">
        <v>268</v>
      </c>
      <c r="AH2" t="s">
        <v>282</v>
      </c>
      <c r="AI2" t="s">
        <v>149</v>
      </c>
      <c r="AJ2" t="s">
        <v>507</v>
      </c>
      <c r="AK2" t="s">
        <v>508</v>
      </c>
      <c r="AL2" t="s">
        <v>281</v>
      </c>
      <c r="AM2" t="s">
        <v>504</v>
      </c>
      <c r="AN2" t="s">
        <v>506</v>
      </c>
      <c r="AO2" t="s">
        <v>495</v>
      </c>
      <c r="AP2" t="s">
        <v>495</v>
      </c>
      <c r="AQ2" t="s">
        <v>237</v>
      </c>
      <c r="AR2" t="s">
        <v>150</v>
      </c>
      <c r="AS2" t="s">
        <v>149</v>
      </c>
      <c r="AT2" t="s">
        <v>150</v>
      </c>
      <c r="AU2" t="s">
        <v>149</v>
      </c>
      <c r="AV2" t="s">
        <v>405</v>
      </c>
      <c r="AW2" t="s">
        <v>508</v>
      </c>
      <c r="AX2" t="s">
        <v>149</v>
      </c>
      <c r="AY2" t="s">
        <v>495</v>
      </c>
      <c r="AZ2" t="s">
        <v>495</v>
      </c>
      <c r="BA2" t="s">
        <v>502</v>
      </c>
      <c r="BB2" t="s">
        <v>240</v>
      </c>
      <c r="BC2" t="s">
        <v>153</v>
      </c>
      <c r="BD2" t="s">
        <v>405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2.27</v>
      </c>
      <c r="I3" s="95">
        <v>0.3</v>
      </c>
      <c r="J3" s="95">
        <v>5.25</v>
      </c>
      <c r="K3" s="95">
        <v>0</v>
      </c>
      <c r="L3" s="95">
        <v>4.82</v>
      </c>
      <c r="M3" s="114">
        <v>0</v>
      </c>
      <c r="N3" s="113">
        <v>103.78</v>
      </c>
      <c r="O3" s="95">
        <v>236.42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30</v>
      </c>
      <c r="Y3">
        <v>0.3</v>
      </c>
      <c r="Z3">
        <v>0.3</v>
      </c>
      <c r="AA3">
        <v>0.22</v>
      </c>
      <c r="AB3">
        <v>100</v>
      </c>
      <c r="AC3">
        <v>67.3</v>
      </c>
      <c r="AD3">
        <v>0</v>
      </c>
      <c r="AE3">
        <v>22.56</v>
      </c>
      <c r="AF3">
        <v>0.17</v>
      </c>
      <c r="AG3">
        <v>0.5</v>
      </c>
      <c r="AH3">
        <v>0.48</v>
      </c>
      <c r="AI3">
        <v>0</v>
      </c>
      <c r="AJ3">
        <v>11.63</v>
      </c>
      <c r="AK3">
        <v>0</v>
      </c>
      <c r="AL3">
        <v>0.27</v>
      </c>
      <c r="AM3">
        <v>0</v>
      </c>
      <c r="AN3">
        <v>0</v>
      </c>
      <c r="AO3">
        <v>36.479999999999997</v>
      </c>
      <c r="AP3">
        <v>0</v>
      </c>
      <c r="AQ3">
        <v>0.38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12.23</v>
      </c>
      <c r="BA3">
        <v>60</v>
      </c>
      <c r="BB3">
        <v>0.33</v>
      </c>
      <c r="BC3">
        <v>4.87</v>
      </c>
      <c r="BD3">
        <v>4.82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2.27</v>
      </c>
      <c r="I4" s="88">
        <v>0.3</v>
      </c>
      <c r="J4" s="88">
        <v>5.25</v>
      </c>
      <c r="K4" s="88">
        <v>0</v>
      </c>
      <c r="L4" s="88">
        <v>4.82</v>
      </c>
      <c r="M4" s="116">
        <v>0</v>
      </c>
      <c r="N4" s="115">
        <v>103.78</v>
      </c>
      <c r="O4" s="88">
        <v>236.42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30</v>
      </c>
      <c r="Y4">
        <v>0.3</v>
      </c>
      <c r="Z4">
        <v>0.3</v>
      </c>
      <c r="AA4">
        <v>0.22</v>
      </c>
      <c r="AB4">
        <v>100</v>
      </c>
      <c r="AC4">
        <v>67.3</v>
      </c>
      <c r="AD4">
        <v>0</v>
      </c>
      <c r="AE4">
        <v>22.56</v>
      </c>
      <c r="AF4">
        <v>0.17</v>
      </c>
      <c r="AG4">
        <v>0.5</v>
      </c>
      <c r="AH4">
        <v>0.48</v>
      </c>
      <c r="AI4">
        <v>0</v>
      </c>
      <c r="AJ4">
        <v>11.63</v>
      </c>
      <c r="AK4">
        <v>0</v>
      </c>
      <c r="AL4">
        <v>0.27</v>
      </c>
      <c r="AM4">
        <v>0</v>
      </c>
      <c r="AN4">
        <v>0</v>
      </c>
      <c r="AO4">
        <v>36.479999999999997</v>
      </c>
      <c r="AP4">
        <v>0</v>
      </c>
      <c r="AQ4">
        <v>0.38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12.23</v>
      </c>
      <c r="BA4">
        <v>60</v>
      </c>
      <c r="BB4">
        <v>0.33</v>
      </c>
      <c r="BC4">
        <v>4.87</v>
      </c>
      <c r="BD4">
        <v>4.82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2.27</v>
      </c>
      <c r="I5" s="88">
        <v>0.3</v>
      </c>
      <c r="J5" s="88">
        <v>5.25</v>
      </c>
      <c r="K5" s="88">
        <v>0</v>
      </c>
      <c r="L5" s="88">
        <v>4.82</v>
      </c>
      <c r="M5" s="116">
        <v>0</v>
      </c>
      <c r="N5" s="115">
        <v>103.78</v>
      </c>
      <c r="O5" s="88">
        <v>236.42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30</v>
      </c>
      <c r="Y5">
        <v>0.3</v>
      </c>
      <c r="Z5">
        <v>0.3</v>
      </c>
      <c r="AA5">
        <v>0.22</v>
      </c>
      <c r="AB5">
        <v>100</v>
      </c>
      <c r="AC5">
        <v>67.3</v>
      </c>
      <c r="AD5">
        <v>0</v>
      </c>
      <c r="AE5">
        <v>22.56</v>
      </c>
      <c r="AF5">
        <v>0.17</v>
      </c>
      <c r="AG5">
        <v>0.5</v>
      </c>
      <c r="AH5">
        <v>0.48</v>
      </c>
      <c r="AI5">
        <v>0</v>
      </c>
      <c r="AJ5">
        <v>11.63</v>
      </c>
      <c r="AK5">
        <v>0</v>
      </c>
      <c r="AL5">
        <v>0.27</v>
      </c>
      <c r="AM5">
        <v>0</v>
      </c>
      <c r="AN5">
        <v>0</v>
      </c>
      <c r="AO5">
        <v>36.479999999999997</v>
      </c>
      <c r="AP5">
        <v>0</v>
      </c>
      <c r="AQ5">
        <v>0.38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12.23</v>
      </c>
      <c r="BA5">
        <v>60</v>
      </c>
      <c r="BB5">
        <v>0.33</v>
      </c>
      <c r="BC5">
        <v>4.87</v>
      </c>
      <c r="BD5">
        <v>4.82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2.27</v>
      </c>
      <c r="I6" s="88">
        <v>0.3</v>
      </c>
      <c r="J6" s="88">
        <v>5.25</v>
      </c>
      <c r="K6" s="88">
        <v>0</v>
      </c>
      <c r="L6" s="88">
        <v>4.82</v>
      </c>
      <c r="M6" s="116">
        <v>0</v>
      </c>
      <c r="N6" s="115">
        <v>103.78</v>
      </c>
      <c r="O6" s="88">
        <v>236.42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30</v>
      </c>
      <c r="Y6">
        <v>0.3</v>
      </c>
      <c r="Z6">
        <v>0.3</v>
      </c>
      <c r="AA6">
        <v>0.22</v>
      </c>
      <c r="AB6">
        <v>100</v>
      </c>
      <c r="AC6">
        <v>67.3</v>
      </c>
      <c r="AD6">
        <v>0</v>
      </c>
      <c r="AE6">
        <v>22.56</v>
      </c>
      <c r="AF6">
        <v>0.17</v>
      </c>
      <c r="AG6">
        <v>0.5</v>
      </c>
      <c r="AH6">
        <v>0.48</v>
      </c>
      <c r="AI6">
        <v>0</v>
      </c>
      <c r="AJ6">
        <v>11.63</v>
      </c>
      <c r="AK6">
        <v>0</v>
      </c>
      <c r="AL6">
        <v>0.27</v>
      </c>
      <c r="AM6">
        <v>0</v>
      </c>
      <c r="AN6">
        <v>0</v>
      </c>
      <c r="AO6">
        <v>36.479999999999997</v>
      </c>
      <c r="AP6">
        <v>0</v>
      </c>
      <c r="AQ6">
        <v>0.38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12.23</v>
      </c>
      <c r="BA6">
        <v>60</v>
      </c>
      <c r="BB6">
        <v>0.33</v>
      </c>
      <c r="BC6">
        <v>4.87</v>
      </c>
      <c r="BD6">
        <v>4.82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2.27</v>
      </c>
      <c r="I7" s="88">
        <v>0.3</v>
      </c>
      <c r="J7" s="88">
        <v>5.25</v>
      </c>
      <c r="K7" s="88">
        <v>0</v>
      </c>
      <c r="L7" s="88">
        <v>4.82</v>
      </c>
      <c r="M7" s="116">
        <v>0</v>
      </c>
      <c r="N7" s="115">
        <v>103.78</v>
      </c>
      <c r="O7" s="88">
        <v>236.42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30</v>
      </c>
      <c r="Y7">
        <v>0.3</v>
      </c>
      <c r="Z7">
        <v>0.3</v>
      </c>
      <c r="AA7">
        <v>0.22</v>
      </c>
      <c r="AB7">
        <v>100</v>
      </c>
      <c r="AC7">
        <v>67.3</v>
      </c>
      <c r="AD7">
        <v>0</v>
      </c>
      <c r="AE7">
        <v>22.56</v>
      </c>
      <c r="AF7">
        <v>0.17</v>
      </c>
      <c r="AG7">
        <v>0.5</v>
      </c>
      <c r="AH7">
        <v>0.48</v>
      </c>
      <c r="AI7">
        <v>0</v>
      </c>
      <c r="AJ7">
        <v>11.63</v>
      </c>
      <c r="AK7">
        <v>0</v>
      </c>
      <c r="AL7">
        <v>0.27</v>
      </c>
      <c r="AM7">
        <v>0</v>
      </c>
      <c r="AN7">
        <v>0</v>
      </c>
      <c r="AO7">
        <v>36.479999999999997</v>
      </c>
      <c r="AP7">
        <v>0</v>
      </c>
      <c r="AQ7">
        <v>0.38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12.23</v>
      </c>
      <c r="BA7">
        <v>60</v>
      </c>
      <c r="BB7">
        <v>0.33</v>
      </c>
      <c r="BC7">
        <v>4.87</v>
      </c>
      <c r="BD7">
        <v>4.82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2.27</v>
      </c>
      <c r="I8" s="88">
        <v>0.3</v>
      </c>
      <c r="J8" s="88">
        <v>5.25</v>
      </c>
      <c r="K8" s="88">
        <v>0</v>
      </c>
      <c r="L8" s="88">
        <v>4.82</v>
      </c>
      <c r="M8" s="116">
        <v>0</v>
      </c>
      <c r="N8" s="115">
        <v>103.78</v>
      </c>
      <c r="O8" s="88">
        <v>236.42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30</v>
      </c>
      <c r="Y8">
        <v>0.3</v>
      </c>
      <c r="Z8">
        <v>0.3</v>
      </c>
      <c r="AA8">
        <v>0.22</v>
      </c>
      <c r="AB8">
        <v>100</v>
      </c>
      <c r="AC8">
        <v>67.3</v>
      </c>
      <c r="AD8">
        <v>0</v>
      </c>
      <c r="AE8">
        <v>22.56</v>
      </c>
      <c r="AF8">
        <v>0.17</v>
      </c>
      <c r="AG8">
        <v>0.5</v>
      </c>
      <c r="AH8">
        <v>0.48</v>
      </c>
      <c r="AI8">
        <v>0</v>
      </c>
      <c r="AJ8">
        <v>11.63</v>
      </c>
      <c r="AK8">
        <v>0</v>
      </c>
      <c r="AL8">
        <v>0.27</v>
      </c>
      <c r="AM8">
        <v>0</v>
      </c>
      <c r="AN8">
        <v>0</v>
      </c>
      <c r="AO8">
        <v>36.479999999999997</v>
      </c>
      <c r="AP8">
        <v>0</v>
      </c>
      <c r="AQ8">
        <v>0.38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12.23</v>
      </c>
      <c r="BA8">
        <v>60</v>
      </c>
      <c r="BB8">
        <v>0.33</v>
      </c>
      <c r="BC8">
        <v>4.87</v>
      </c>
      <c r="BD8">
        <v>4.82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2.27</v>
      </c>
      <c r="I9" s="88">
        <v>0.3</v>
      </c>
      <c r="J9" s="88">
        <v>5.25</v>
      </c>
      <c r="K9" s="88">
        <v>0</v>
      </c>
      <c r="L9" s="88">
        <v>4.82</v>
      </c>
      <c r="M9" s="116">
        <v>0</v>
      </c>
      <c r="N9" s="115">
        <v>103.78</v>
      </c>
      <c r="O9" s="88">
        <v>236.42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30</v>
      </c>
      <c r="Y9">
        <v>0.3</v>
      </c>
      <c r="Z9">
        <v>0.3</v>
      </c>
      <c r="AA9">
        <v>0.22</v>
      </c>
      <c r="AB9">
        <v>100</v>
      </c>
      <c r="AC9">
        <v>67.3</v>
      </c>
      <c r="AD9">
        <v>0</v>
      </c>
      <c r="AE9">
        <v>22.56</v>
      </c>
      <c r="AF9">
        <v>0.17</v>
      </c>
      <c r="AG9">
        <v>0.5</v>
      </c>
      <c r="AH9">
        <v>0.48</v>
      </c>
      <c r="AI9">
        <v>0</v>
      </c>
      <c r="AJ9">
        <v>11.63</v>
      </c>
      <c r="AK9">
        <v>0</v>
      </c>
      <c r="AL9">
        <v>0.27</v>
      </c>
      <c r="AM9">
        <v>0</v>
      </c>
      <c r="AN9">
        <v>0</v>
      </c>
      <c r="AO9">
        <v>36.479999999999997</v>
      </c>
      <c r="AP9">
        <v>0</v>
      </c>
      <c r="AQ9">
        <v>0.38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12.23</v>
      </c>
      <c r="BA9">
        <v>60</v>
      </c>
      <c r="BB9">
        <v>0.33</v>
      </c>
      <c r="BC9">
        <v>4.87</v>
      </c>
      <c r="BD9">
        <v>4.82</v>
      </c>
    </row>
    <row r="10" spans="1:56">
      <c r="A10" t="s">
        <v>266</v>
      </c>
      <c r="C10" t="s">
        <v>239</v>
      </c>
      <c r="G10" t="s">
        <v>52</v>
      </c>
      <c r="H10" s="115">
        <v>2.27</v>
      </c>
      <c r="I10" s="88">
        <v>0.3</v>
      </c>
      <c r="J10" s="88">
        <v>5.25</v>
      </c>
      <c r="K10" s="88">
        <v>0</v>
      </c>
      <c r="L10" s="88">
        <v>4.82</v>
      </c>
      <c r="M10" s="116">
        <v>0</v>
      </c>
      <c r="N10" s="115">
        <v>103.78</v>
      </c>
      <c r="O10" s="88">
        <v>236.42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30</v>
      </c>
      <c r="Y10">
        <v>0.3</v>
      </c>
      <c r="Z10">
        <v>0.3</v>
      </c>
      <c r="AA10">
        <v>0.22</v>
      </c>
      <c r="AB10">
        <v>100</v>
      </c>
      <c r="AC10">
        <v>67.3</v>
      </c>
      <c r="AD10">
        <v>0</v>
      </c>
      <c r="AE10">
        <v>22.56</v>
      </c>
      <c r="AF10">
        <v>0.17</v>
      </c>
      <c r="AG10">
        <v>0.5</v>
      </c>
      <c r="AH10">
        <v>0.48</v>
      </c>
      <c r="AI10">
        <v>0</v>
      </c>
      <c r="AJ10">
        <v>11.63</v>
      </c>
      <c r="AK10">
        <v>0</v>
      </c>
      <c r="AL10">
        <v>0.27</v>
      </c>
      <c r="AM10">
        <v>0</v>
      </c>
      <c r="AN10">
        <v>0</v>
      </c>
      <c r="AO10">
        <v>36.479999999999997</v>
      </c>
      <c r="AP10">
        <v>0</v>
      </c>
      <c r="AQ10">
        <v>0.38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12.23</v>
      </c>
      <c r="BA10">
        <v>60</v>
      </c>
      <c r="BB10">
        <v>0.33</v>
      </c>
      <c r="BC10">
        <v>4.87</v>
      </c>
      <c r="BD10">
        <v>4.82</v>
      </c>
    </row>
    <row r="11" spans="1:56">
      <c r="A11" t="s">
        <v>246</v>
      </c>
      <c r="C11" t="s">
        <v>342</v>
      </c>
      <c r="G11" t="s">
        <v>53</v>
      </c>
      <c r="H11" s="115">
        <v>2.27</v>
      </c>
      <c r="I11" s="88">
        <v>0.3</v>
      </c>
      <c r="J11" s="88">
        <v>5.16</v>
      </c>
      <c r="K11" s="88">
        <v>0</v>
      </c>
      <c r="L11" s="88">
        <v>4.82</v>
      </c>
      <c r="M11" s="116">
        <v>0</v>
      </c>
      <c r="N11" s="115">
        <v>103.78</v>
      </c>
      <c r="O11" s="88">
        <v>236.42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30</v>
      </c>
      <c r="Y11">
        <v>0.3</v>
      </c>
      <c r="Z11">
        <v>0.3</v>
      </c>
      <c r="AA11">
        <v>0.22</v>
      </c>
      <c r="AB11">
        <v>100</v>
      </c>
      <c r="AC11">
        <v>67.3</v>
      </c>
      <c r="AD11">
        <v>0</v>
      </c>
      <c r="AE11">
        <v>22.56</v>
      </c>
      <c r="AF11">
        <v>0.17</v>
      </c>
      <c r="AG11">
        <v>0.5</v>
      </c>
      <c r="AH11">
        <v>0.48</v>
      </c>
      <c r="AI11">
        <v>0</v>
      </c>
      <c r="AJ11">
        <v>11.63</v>
      </c>
      <c r="AK11">
        <v>0</v>
      </c>
      <c r="AL11">
        <v>0.27</v>
      </c>
      <c r="AM11">
        <v>0</v>
      </c>
      <c r="AN11">
        <v>0</v>
      </c>
      <c r="AO11">
        <v>36.479999999999997</v>
      </c>
      <c r="AP11">
        <v>0</v>
      </c>
      <c r="AQ11">
        <v>0.38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12.23</v>
      </c>
      <c r="BA11">
        <v>60</v>
      </c>
      <c r="BB11">
        <v>0.33</v>
      </c>
      <c r="BC11">
        <v>4.78</v>
      </c>
      <c r="BD11">
        <v>4.82</v>
      </c>
    </row>
    <row r="12" spans="1:56">
      <c r="A12" t="s">
        <v>247</v>
      </c>
      <c r="C12" t="s">
        <v>362</v>
      </c>
      <c r="G12" t="s">
        <v>54</v>
      </c>
      <c r="H12" s="115">
        <v>2.27</v>
      </c>
      <c r="I12" s="88">
        <v>0.3</v>
      </c>
      <c r="J12" s="88">
        <v>5.16</v>
      </c>
      <c r="K12" s="88">
        <v>0</v>
      </c>
      <c r="L12" s="88">
        <v>4.82</v>
      </c>
      <c r="M12" s="116">
        <v>0</v>
      </c>
      <c r="N12" s="115">
        <v>103.78</v>
      </c>
      <c r="O12" s="88">
        <v>236.42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30</v>
      </c>
      <c r="Y12">
        <v>0.3</v>
      </c>
      <c r="Z12">
        <v>0.3</v>
      </c>
      <c r="AA12">
        <v>0.22</v>
      </c>
      <c r="AB12">
        <v>100</v>
      </c>
      <c r="AC12">
        <v>67.3</v>
      </c>
      <c r="AD12">
        <v>0</v>
      </c>
      <c r="AE12">
        <v>22.56</v>
      </c>
      <c r="AF12">
        <v>0.17</v>
      </c>
      <c r="AG12">
        <v>0.5</v>
      </c>
      <c r="AH12">
        <v>0.48</v>
      </c>
      <c r="AI12">
        <v>0</v>
      </c>
      <c r="AJ12">
        <v>11.63</v>
      </c>
      <c r="AK12">
        <v>0</v>
      </c>
      <c r="AL12">
        <v>0.27</v>
      </c>
      <c r="AM12">
        <v>0</v>
      </c>
      <c r="AN12">
        <v>0</v>
      </c>
      <c r="AO12">
        <v>36.479999999999997</v>
      </c>
      <c r="AP12">
        <v>0</v>
      </c>
      <c r="AQ12">
        <v>0.38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12.23</v>
      </c>
      <c r="BA12">
        <v>60</v>
      </c>
      <c r="BB12">
        <v>0.33</v>
      </c>
      <c r="BC12">
        <v>4.78</v>
      </c>
      <c r="BD12">
        <v>4.82</v>
      </c>
    </row>
    <row r="13" spans="1:56">
      <c r="A13" t="s">
        <v>248</v>
      </c>
      <c r="G13" t="s">
        <v>55</v>
      </c>
      <c r="H13" s="115">
        <v>2.27</v>
      </c>
      <c r="I13" s="88">
        <v>0.3</v>
      </c>
      <c r="J13" s="88">
        <v>5.16</v>
      </c>
      <c r="K13" s="88">
        <v>0</v>
      </c>
      <c r="L13" s="88">
        <v>4.82</v>
      </c>
      <c r="M13" s="116">
        <v>0</v>
      </c>
      <c r="N13" s="115">
        <v>103.78</v>
      </c>
      <c r="O13" s="88">
        <v>236.42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30</v>
      </c>
      <c r="Y13">
        <v>0.3</v>
      </c>
      <c r="Z13">
        <v>0.3</v>
      </c>
      <c r="AA13">
        <v>0.22</v>
      </c>
      <c r="AB13">
        <v>100</v>
      </c>
      <c r="AC13">
        <v>67.3</v>
      </c>
      <c r="AD13">
        <v>0</v>
      </c>
      <c r="AE13">
        <v>22.56</v>
      </c>
      <c r="AF13">
        <v>0.17</v>
      </c>
      <c r="AG13">
        <v>0.5</v>
      </c>
      <c r="AH13">
        <v>0.48</v>
      </c>
      <c r="AI13">
        <v>0</v>
      </c>
      <c r="AJ13">
        <v>11.63</v>
      </c>
      <c r="AK13">
        <v>0</v>
      </c>
      <c r="AL13">
        <v>0.27</v>
      </c>
      <c r="AM13">
        <v>0</v>
      </c>
      <c r="AN13">
        <v>0</v>
      </c>
      <c r="AO13">
        <v>36.479999999999997</v>
      </c>
      <c r="AP13">
        <v>0</v>
      </c>
      <c r="AQ13">
        <v>0.38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12.23</v>
      </c>
      <c r="BA13">
        <v>60</v>
      </c>
      <c r="BB13">
        <v>0.33</v>
      </c>
      <c r="BC13">
        <v>4.78</v>
      </c>
      <c r="BD13">
        <v>4.82</v>
      </c>
    </row>
    <row r="14" spans="1:56">
      <c r="A14" t="s">
        <v>249</v>
      </c>
      <c r="G14" t="s">
        <v>56</v>
      </c>
      <c r="H14" s="115">
        <v>2.27</v>
      </c>
      <c r="I14" s="88">
        <v>0.3</v>
      </c>
      <c r="J14" s="88">
        <v>5.16</v>
      </c>
      <c r="K14" s="88">
        <v>0</v>
      </c>
      <c r="L14" s="88">
        <v>4.82</v>
      </c>
      <c r="M14" s="116">
        <v>0</v>
      </c>
      <c r="N14" s="115">
        <v>103.78</v>
      </c>
      <c r="O14" s="88">
        <v>236.42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30</v>
      </c>
      <c r="Y14">
        <v>0.3</v>
      </c>
      <c r="Z14">
        <v>0.3</v>
      </c>
      <c r="AA14">
        <v>0.22</v>
      </c>
      <c r="AB14">
        <v>100</v>
      </c>
      <c r="AC14">
        <v>67.3</v>
      </c>
      <c r="AD14">
        <v>0</v>
      </c>
      <c r="AE14">
        <v>22.56</v>
      </c>
      <c r="AF14">
        <v>0.17</v>
      </c>
      <c r="AG14">
        <v>0.5</v>
      </c>
      <c r="AH14">
        <v>0.48</v>
      </c>
      <c r="AI14">
        <v>0</v>
      </c>
      <c r="AJ14">
        <v>11.63</v>
      </c>
      <c r="AK14">
        <v>0</v>
      </c>
      <c r="AL14">
        <v>0.27</v>
      </c>
      <c r="AM14">
        <v>0</v>
      </c>
      <c r="AN14">
        <v>0</v>
      </c>
      <c r="AO14">
        <v>36.479999999999997</v>
      </c>
      <c r="AP14">
        <v>0</v>
      </c>
      <c r="AQ14">
        <v>0.38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12.23</v>
      </c>
      <c r="BA14">
        <v>60</v>
      </c>
      <c r="BB14">
        <v>0.33</v>
      </c>
      <c r="BC14">
        <v>4.78</v>
      </c>
      <c r="BD14">
        <v>4.82</v>
      </c>
    </row>
    <row r="15" spans="1:56">
      <c r="A15" t="s">
        <v>250</v>
      </c>
      <c r="G15" t="s">
        <v>57</v>
      </c>
      <c r="H15" s="115">
        <v>2.27</v>
      </c>
      <c r="I15" s="88">
        <v>0.3</v>
      </c>
      <c r="J15" s="88">
        <v>5.16</v>
      </c>
      <c r="K15" s="88">
        <v>0</v>
      </c>
      <c r="L15" s="88">
        <v>4.82</v>
      </c>
      <c r="M15" s="116">
        <v>0</v>
      </c>
      <c r="N15" s="115">
        <v>103.78</v>
      </c>
      <c r="O15" s="88">
        <v>236.42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30</v>
      </c>
      <c r="Y15">
        <v>0.3</v>
      </c>
      <c r="Z15">
        <v>0.3</v>
      </c>
      <c r="AA15">
        <v>0.22</v>
      </c>
      <c r="AB15">
        <v>100</v>
      </c>
      <c r="AC15">
        <v>67.3</v>
      </c>
      <c r="AD15">
        <v>0</v>
      </c>
      <c r="AE15">
        <v>22.56</v>
      </c>
      <c r="AF15">
        <v>0.17</v>
      </c>
      <c r="AG15">
        <v>0.5</v>
      </c>
      <c r="AH15">
        <v>0.48</v>
      </c>
      <c r="AI15">
        <v>0</v>
      </c>
      <c r="AJ15">
        <v>11.63</v>
      </c>
      <c r="AK15">
        <v>0</v>
      </c>
      <c r="AL15">
        <v>0.27</v>
      </c>
      <c r="AM15">
        <v>0</v>
      </c>
      <c r="AN15">
        <v>0</v>
      </c>
      <c r="AO15">
        <v>36.479999999999997</v>
      </c>
      <c r="AP15">
        <v>0</v>
      </c>
      <c r="AQ15">
        <v>0.38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12.23</v>
      </c>
      <c r="BA15">
        <v>60</v>
      </c>
      <c r="BB15">
        <v>0.33</v>
      </c>
      <c r="BC15">
        <v>4.78</v>
      </c>
      <c r="BD15">
        <v>4.82</v>
      </c>
    </row>
    <row r="16" spans="1:56">
      <c r="A16" t="s">
        <v>251</v>
      </c>
      <c r="G16" t="s">
        <v>58</v>
      </c>
      <c r="H16" s="115">
        <v>2.27</v>
      </c>
      <c r="I16" s="88">
        <v>0.3</v>
      </c>
      <c r="J16" s="88">
        <v>5.16</v>
      </c>
      <c r="K16" s="88">
        <v>0</v>
      </c>
      <c r="L16" s="88">
        <v>4.82</v>
      </c>
      <c r="M16" s="116">
        <v>0</v>
      </c>
      <c r="N16" s="115">
        <v>103.78</v>
      </c>
      <c r="O16" s="88">
        <v>236.42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30</v>
      </c>
      <c r="Y16">
        <v>0.3</v>
      </c>
      <c r="Z16">
        <v>0.3</v>
      </c>
      <c r="AA16">
        <v>0.22</v>
      </c>
      <c r="AB16">
        <v>100</v>
      </c>
      <c r="AC16">
        <v>67.3</v>
      </c>
      <c r="AD16">
        <v>0</v>
      </c>
      <c r="AE16">
        <v>22.56</v>
      </c>
      <c r="AF16">
        <v>0.17</v>
      </c>
      <c r="AG16">
        <v>0.5</v>
      </c>
      <c r="AH16">
        <v>0.48</v>
      </c>
      <c r="AI16">
        <v>0</v>
      </c>
      <c r="AJ16">
        <v>11.63</v>
      </c>
      <c r="AK16">
        <v>0</v>
      </c>
      <c r="AL16">
        <v>0.27</v>
      </c>
      <c r="AM16">
        <v>0</v>
      </c>
      <c r="AN16">
        <v>0</v>
      </c>
      <c r="AO16">
        <v>36.479999999999997</v>
      </c>
      <c r="AP16">
        <v>0</v>
      </c>
      <c r="AQ16">
        <v>0.38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12.23</v>
      </c>
      <c r="BA16">
        <v>60</v>
      </c>
      <c r="BB16">
        <v>0.33</v>
      </c>
      <c r="BC16">
        <v>4.78</v>
      </c>
      <c r="BD16">
        <v>4.82</v>
      </c>
    </row>
    <row r="17" spans="1:56">
      <c r="A17" t="s">
        <v>252</v>
      </c>
      <c r="G17" t="s">
        <v>59</v>
      </c>
      <c r="H17" s="115">
        <v>2.27</v>
      </c>
      <c r="I17" s="88">
        <v>0.3</v>
      </c>
      <c r="J17" s="88">
        <v>5.16</v>
      </c>
      <c r="K17" s="88">
        <v>0</v>
      </c>
      <c r="L17" s="88">
        <v>4.82</v>
      </c>
      <c r="M17" s="116">
        <v>0</v>
      </c>
      <c r="N17" s="115">
        <v>103.78</v>
      </c>
      <c r="O17" s="88">
        <v>236.42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30</v>
      </c>
      <c r="Y17">
        <v>0.3</v>
      </c>
      <c r="Z17">
        <v>0.3</v>
      </c>
      <c r="AA17">
        <v>0.22</v>
      </c>
      <c r="AB17">
        <v>100</v>
      </c>
      <c r="AC17">
        <v>67.3</v>
      </c>
      <c r="AD17">
        <v>0</v>
      </c>
      <c r="AE17">
        <v>22.56</v>
      </c>
      <c r="AF17">
        <v>0.17</v>
      </c>
      <c r="AG17">
        <v>0.5</v>
      </c>
      <c r="AH17">
        <v>0.48</v>
      </c>
      <c r="AI17">
        <v>0</v>
      </c>
      <c r="AJ17">
        <v>11.63</v>
      </c>
      <c r="AK17">
        <v>0</v>
      </c>
      <c r="AL17">
        <v>0.27</v>
      </c>
      <c r="AM17">
        <v>0</v>
      </c>
      <c r="AN17">
        <v>0</v>
      </c>
      <c r="AO17">
        <v>36.479999999999997</v>
      </c>
      <c r="AP17">
        <v>0</v>
      </c>
      <c r="AQ17">
        <v>0.38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12.23</v>
      </c>
      <c r="BA17">
        <v>60</v>
      </c>
      <c r="BB17">
        <v>0.33</v>
      </c>
      <c r="BC17">
        <v>4.78</v>
      </c>
      <c r="BD17">
        <v>4.82</v>
      </c>
    </row>
    <row r="18" spans="1:56">
      <c r="A18" t="s">
        <v>253</v>
      </c>
      <c r="G18" t="s">
        <v>60</v>
      </c>
      <c r="H18" s="115">
        <v>2.27</v>
      </c>
      <c r="I18" s="88">
        <v>0.3</v>
      </c>
      <c r="J18" s="88">
        <v>5.16</v>
      </c>
      <c r="K18" s="88">
        <v>0</v>
      </c>
      <c r="L18" s="88">
        <v>4.82</v>
      </c>
      <c r="M18" s="116">
        <v>0</v>
      </c>
      <c r="N18" s="115">
        <v>103.78</v>
      </c>
      <c r="O18" s="88">
        <v>236.42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30</v>
      </c>
      <c r="Y18">
        <v>0.3</v>
      </c>
      <c r="Z18">
        <v>0.3</v>
      </c>
      <c r="AA18">
        <v>0.22</v>
      </c>
      <c r="AB18">
        <v>100</v>
      </c>
      <c r="AC18">
        <v>67.3</v>
      </c>
      <c r="AD18">
        <v>0</v>
      </c>
      <c r="AE18">
        <v>22.56</v>
      </c>
      <c r="AF18">
        <v>0.17</v>
      </c>
      <c r="AG18">
        <v>0.5</v>
      </c>
      <c r="AH18">
        <v>0.48</v>
      </c>
      <c r="AI18">
        <v>0</v>
      </c>
      <c r="AJ18">
        <v>11.63</v>
      </c>
      <c r="AK18">
        <v>0</v>
      </c>
      <c r="AL18">
        <v>0.27</v>
      </c>
      <c r="AM18">
        <v>0</v>
      </c>
      <c r="AN18">
        <v>0</v>
      </c>
      <c r="AO18">
        <v>36.479999999999997</v>
      </c>
      <c r="AP18">
        <v>0</v>
      </c>
      <c r="AQ18">
        <v>0.38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12.23</v>
      </c>
      <c r="BA18">
        <v>60</v>
      </c>
      <c r="BB18">
        <v>0.33</v>
      </c>
      <c r="BC18">
        <v>4.78</v>
      </c>
      <c r="BD18">
        <v>4.82</v>
      </c>
    </row>
    <row r="19" spans="1:56">
      <c r="A19" t="s">
        <v>267</v>
      </c>
      <c r="G19" t="s">
        <v>61</v>
      </c>
      <c r="H19" s="115">
        <v>2.27</v>
      </c>
      <c r="I19" s="88">
        <v>0.3</v>
      </c>
      <c r="J19" s="88">
        <v>5.07</v>
      </c>
      <c r="K19" s="88">
        <v>0</v>
      </c>
      <c r="L19" s="88">
        <v>4.82</v>
      </c>
      <c r="M19" s="116">
        <v>0</v>
      </c>
      <c r="N19" s="115">
        <v>103.78</v>
      </c>
      <c r="O19" s="88">
        <v>236.42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30</v>
      </c>
      <c r="Y19">
        <v>0.3</v>
      </c>
      <c r="Z19">
        <v>0.3</v>
      </c>
      <c r="AA19">
        <v>0.22</v>
      </c>
      <c r="AB19">
        <v>100</v>
      </c>
      <c r="AC19">
        <v>67.3</v>
      </c>
      <c r="AD19">
        <v>0</v>
      </c>
      <c r="AE19">
        <v>22.56</v>
      </c>
      <c r="AF19">
        <v>0.17</v>
      </c>
      <c r="AG19">
        <v>0.5</v>
      </c>
      <c r="AH19">
        <v>0.48</v>
      </c>
      <c r="AI19">
        <v>0</v>
      </c>
      <c r="AJ19">
        <v>11.63</v>
      </c>
      <c r="AK19">
        <v>0</v>
      </c>
      <c r="AL19">
        <v>0.27</v>
      </c>
      <c r="AM19">
        <v>0</v>
      </c>
      <c r="AN19">
        <v>0</v>
      </c>
      <c r="AO19">
        <v>36.479999999999997</v>
      </c>
      <c r="AP19">
        <v>0</v>
      </c>
      <c r="AQ19">
        <v>0.38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12.23</v>
      </c>
      <c r="BA19">
        <v>60</v>
      </c>
      <c r="BB19">
        <v>0.33</v>
      </c>
      <c r="BC19">
        <v>4.6900000000000004</v>
      </c>
      <c r="BD19">
        <v>4.82</v>
      </c>
    </row>
    <row r="20" spans="1:56">
      <c r="A20" t="s">
        <v>268</v>
      </c>
      <c r="G20" t="s">
        <v>62</v>
      </c>
      <c r="H20" s="115">
        <v>2.27</v>
      </c>
      <c r="I20" s="88">
        <v>0.3</v>
      </c>
      <c r="J20" s="88">
        <v>5.07</v>
      </c>
      <c r="K20" s="88">
        <v>0</v>
      </c>
      <c r="L20" s="88">
        <v>4.82</v>
      </c>
      <c r="M20" s="116">
        <v>0</v>
      </c>
      <c r="N20" s="115">
        <v>103.78</v>
      </c>
      <c r="O20" s="88">
        <v>236.42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30</v>
      </c>
      <c r="Y20">
        <v>0.3</v>
      </c>
      <c r="Z20">
        <v>0.3</v>
      </c>
      <c r="AA20">
        <v>0.22</v>
      </c>
      <c r="AB20">
        <v>100</v>
      </c>
      <c r="AC20">
        <v>67.3</v>
      </c>
      <c r="AD20">
        <v>0</v>
      </c>
      <c r="AE20">
        <v>22.56</v>
      </c>
      <c r="AF20">
        <v>0.17</v>
      </c>
      <c r="AG20">
        <v>0.5</v>
      </c>
      <c r="AH20">
        <v>0.48</v>
      </c>
      <c r="AI20">
        <v>0</v>
      </c>
      <c r="AJ20">
        <v>11.63</v>
      </c>
      <c r="AK20">
        <v>0</v>
      </c>
      <c r="AL20">
        <v>0.27</v>
      </c>
      <c r="AM20">
        <v>0</v>
      </c>
      <c r="AN20">
        <v>0</v>
      </c>
      <c r="AO20">
        <v>36.479999999999997</v>
      </c>
      <c r="AP20">
        <v>0</v>
      </c>
      <c r="AQ20">
        <v>0.38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12.23</v>
      </c>
      <c r="BA20">
        <v>60</v>
      </c>
      <c r="BB20">
        <v>0.33</v>
      </c>
      <c r="BC20">
        <v>4.6900000000000004</v>
      </c>
      <c r="BD20">
        <v>4.82</v>
      </c>
    </row>
    <row r="21" spans="1:56">
      <c r="A21" t="s">
        <v>254</v>
      </c>
      <c r="G21" t="s">
        <v>63</v>
      </c>
      <c r="H21" s="115">
        <v>2.27</v>
      </c>
      <c r="I21" s="88">
        <v>0.3</v>
      </c>
      <c r="J21" s="88">
        <v>5.07</v>
      </c>
      <c r="K21" s="88">
        <v>0</v>
      </c>
      <c r="L21" s="88">
        <v>4.82</v>
      </c>
      <c r="M21" s="116">
        <v>0</v>
      </c>
      <c r="N21" s="115">
        <v>103.78</v>
      </c>
      <c r="O21" s="88">
        <v>236.42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30</v>
      </c>
      <c r="Y21">
        <v>0.3</v>
      </c>
      <c r="Z21">
        <v>0.3</v>
      </c>
      <c r="AA21">
        <v>0.22</v>
      </c>
      <c r="AB21">
        <v>100</v>
      </c>
      <c r="AC21">
        <v>67.3</v>
      </c>
      <c r="AD21">
        <v>0</v>
      </c>
      <c r="AE21">
        <v>22.56</v>
      </c>
      <c r="AF21">
        <v>0.17</v>
      </c>
      <c r="AG21">
        <v>0.5</v>
      </c>
      <c r="AH21">
        <v>0.48</v>
      </c>
      <c r="AI21">
        <v>0</v>
      </c>
      <c r="AJ21">
        <v>11.63</v>
      </c>
      <c r="AK21">
        <v>0</v>
      </c>
      <c r="AL21">
        <v>0.27</v>
      </c>
      <c r="AM21">
        <v>0</v>
      </c>
      <c r="AN21">
        <v>0</v>
      </c>
      <c r="AO21">
        <v>36.479999999999997</v>
      </c>
      <c r="AP21">
        <v>0</v>
      </c>
      <c r="AQ21">
        <v>0.38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12.23</v>
      </c>
      <c r="BA21">
        <v>60</v>
      </c>
      <c r="BB21">
        <v>0.33</v>
      </c>
      <c r="BC21">
        <v>4.6900000000000004</v>
      </c>
      <c r="BD21">
        <v>4.82</v>
      </c>
    </row>
    <row r="22" spans="1:56">
      <c r="A22" t="s">
        <v>255</v>
      </c>
      <c r="G22" t="s">
        <v>64</v>
      </c>
      <c r="H22" s="115">
        <v>2.27</v>
      </c>
      <c r="I22" s="88">
        <v>0.3</v>
      </c>
      <c r="J22" s="88">
        <v>5.07</v>
      </c>
      <c r="K22" s="88">
        <v>0</v>
      </c>
      <c r="L22" s="88">
        <v>4.82</v>
      </c>
      <c r="M22" s="116">
        <v>0</v>
      </c>
      <c r="N22" s="115">
        <v>103.78</v>
      </c>
      <c r="O22" s="88">
        <v>236.42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30</v>
      </c>
      <c r="Y22">
        <v>0.3</v>
      </c>
      <c r="Z22">
        <v>0.3</v>
      </c>
      <c r="AA22">
        <v>0.22</v>
      </c>
      <c r="AB22">
        <v>100</v>
      </c>
      <c r="AC22">
        <v>67.3</v>
      </c>
      <c r="AD22">
        <v>0</v>
      </c>
      <c r="AE22">
        <v>22.56</v>
      </c>
      <c r="AF22">
        <v>0.17</v>
      </c>
      <c r="AG22">
        <v>0.5</v>
      </c>
      <c r="AH22">
        <v>0.48</v>
      </c>
      <c r="AI22">
        <v>0</v>
      </c>
      <c r="AJ22">
        <v>11.63</v>
      </c>
      <c r="AK22">
        <v>0</v>
      </c>
      <c r="AL22">
        <v>0.27</v>
      </c>
      <c r="AM22">
        <v>0</v>
      </c>
      <c r="AN22">
        <v>0</v>
      </c>
      <c r="AO22">
        <v>36.479999999999997</v>
      </c>
      <c r="AP22">
        <v>0</v>
      </c>
      <c r="AQ22">
        <v>0.38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12.23</v>
      </c>
      <c r="BA22">
        <v>60</v>
      </c>
      <c r="BB22">
        <v>0.33</v>
      </c>
      <c r="BC22">
        <v>4.6900000000000004</v>
      </c>
      <c r="BD22">
        <v>4.82</v>
      </c>
    </row>
    <row r="23" spans="1:56">
      <c r="A23" t="s">
        <v>256</v>
      </c>
      <c r="G23" t="s">
        <v>65</v>
      </c>
      <c r="H23" s="115">
        <v>2.27</v>
      </c>
      <c r="I23" s="88">
        <v>0.3</v>
      </c>
      <c r="J23" s="88">
        <v>5.07</v>
      </c>
      <c r="K23" s="88">
        <v>0</v>
      </c>
      <c r="L23" s="88">
        <v>4.82</v>
      </c>
      <c r="M23" s="116">
        <v>0</v>
      </c>
      <c r="N23" s="115">
        <v>103.78</v>
      </c>
      <c r="O23" s="88">
        <v>236.42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30</v>
      </c>
      <c r="Y23">
        <v>0.3</v>
      </c>
      <c r="Z23">
        <v>0.3</v>
      </c>
      <c r="AA23">
        <v>0.22</v>
      </c>
      <c r="AB23">
        <v>100</v>
      </c>
      <c r="AC23">
        <v>67.3</v>
      </c>
      <c r="AD23">
        <v>0</v>
      </c>
      <c r="AE23">
        <v>22.56</v>
      </c>
      <c r="AF23">
        <v>0.17</v>
      </c>
      <c r="AG23">
        <v>0.5</v>
      </c>
      <c r="AH23">
        <v>0.48</v>
      </c>
      <c r="AI23">
        <v>0</v>
      </c>
      <c r="AJ23">
        <v>11.63</v>
      </c>
      <c r="AK23">
        <v>0</v>
      </c>
      <c r="AL23">
        <v>0.27</v>
      </c>
      <c r="AM23">
        <v>0</v>
      </c>
      <c r="AN23">
        <v>0</v>
      </c>
      <c r="AO23">
        <v>36.479999999999997</v>
      </c>
      <c r="AP23">
        <v>0</v>
      </c>
      <c r="AQ23">
        <v>0.38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12.23</v>
      </c>
      <c r="BA23">
        <v>60</v>
      </c>
      <c r="BB23">
        <v>0.33</v>
      </c>
      <c r="BC23">
        <v>4.6900000000000004</v>
      </c>
      <c r="BD23">
        <v>4.82</v>
      </c>
    </row>
    <row r="24" spans="1:56">
      <c r="A24" t="s">
        <v>257</v>
      </c>
      <c r="G24" t="s">
        <v>66</v>
      </c>
      <c r="H24" s="115">
        <v>2.27</v>
      </c>
      <c r="I24" s="88">
        <v>0.3</v>
      </c>
      <c r="J24" s="88">
        <v>5.07</v>
      </c>
      <c r="K24" s="88">
        <v>0</v>
      </c>
      <c r="L24" s="88">
        <v>4.82</v>
      </c>
      <c r="M24" s="116">
        <v>0</v>
      </c>
      <c r="N24" s="115">
        <v>103.78</v>
      </c>
      <c r="O24" s="88">
        <v>236.42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30</v>
      </c>
      <c r="Y24">
        <v>0.3</v>
      </c>
      <c r="Z24">
        <v>0.3</v>
      </c>
      <c r="AA24">
        <v>0.22</v>
      </c>
      <c r="AB24">
        <v>100</v>
      </c>
      <c r="AC24">
        <v>67.3</v>
      </c>
      <c r="AD24">
        <v>0</v>
      </c>
      <c r="AE24">
        <v>22.56</v>
      </c>
      <c r="AF24">
        <v>0.17</v>
      </c>
      <c r="AG24">
        <v>0.5</v>
      </c>
      <c r="AH24">
        <v>0.48</v>
      </c>
      <c r="AI24">
        <v>0</v>
      </c>
      <c r="AJ24">
        <v>11.63</v>
      </c>
      <c r="AK24">
        <v>0</v>
      </c>
      <c r="AL24">
        <v>0.27</v>
      </c>
      <c r="AM24">
        <v>0</v>
      </c>
      <c r="AN24">
        <v>0</v>
      </c>
      <c r="AO24">
        <v>36.479999999999997</v>
      </c>
      <c r="AP24">
        <v>0</v>
      </c>
      <c r="AQ24">
        <v>0.38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12.23</v>
      </c>
      <c r="BA24">
        <v>60</v>
      </c>
      <c r="BB24">
        <v>0.33</v>
      </c>
      <c r="BC24">
        <v>4.6900000000000004</v>
      </c>
      <c r="BD24">
        <v>4.82</v>
      </c>
    </row>
    <row r="25" spans="1:56">
      <c r="A25" t="s">
        <v>258</v>
      </c>
      <c r="G25" t="s">
        <v>67</v>
      </c>
      <c r="H25" s="115">
        <v>2.27</v>
      </c>
      <c r="I25" s="88">
        <v>0.3</v>
      </c>
      <c r="J25" s="88">
        <v>5.07</v>
      </c>
      <c r="K25" s="88">
        <v>0</v>
      </c>
      <c r="L25" s="88">
        <v>4.82</v>
      </c>
      <c r="M25" s="116">
        <v>0</v>
      </c>
      <c r="N25" s="115">
        <v>103.78</v>
      </c>
      <c r="O25" s="88">
        <v>236.42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30</v>
      </c>
      <c r="Y25">
        <v>0.3</v>
      </c>
      <c r="Z25">
        <v>0.3</v>
      </c>
      <c r="AA25">
        <v>0.22</v>
      </c>
      <c r="AB25">
        <v>100</v>
      </c>
      <c r="AC25">
        <v>67.3</v>
      </c>
      <c r="AD25">
        <v>0</v>
      </c>
      <c r="AE25">
        <v>22.56</v>
      </c>
      <c r="AF25">
        <v>0.17</v>
      </c>
      <c r="AG25">
        <v>0.5</v>
      </c>
      <c r="AH25">
        <v>0.48</v>
      </c>
      <c r="AI25">
        <v>0</v>
      </c>
      <c r="AJ25">
        <v>11.63</v>
      </c>
      <c r="AK25">
        <v>0</v>
      </c>
      <c r="AL25">
        <v>0.27</v>
      </c>
      <c r="AM25">
        <v>0</v>
      </c>
      <c r="AN25">
        <v>0</v>
      </c>
      <c r="AO25">
        <v>36.479999999999997</v>
      </c>
      <c r="AP25">
        <v>0</v>
      </c>
      <c r="AQ25">
        <v>0.38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12.23</v>
      </c>
      <c r="BA25">
        <v>60</v>
      </c>
      <c r="BB25">
        <v>0.33</v>
      </c>
      <c r="BC25">
        <v>4.6900000000000004</v>
      </c>
      <c r="BD25">
        <v>4.82</v>
      </c>
    </row>
    <row r="26" spans="1:56">
      <c r="A26" t="s">
        <v>259</v>
      </c>
      <c r="G26" t="s">
        <v>68</v>
      </c>
      <c r="H26" s="115">
        <v>2.27</v>
      </c>
      <c r="I26" s="88">
        <v>0.3</v>
      </c>
      <c r="J26" s="88">
        <v>5.07</v>
      </c>
      <c r="K26" s="88">
        <v>0</v>
      </c>
      <c r="L26" s="88">
        <v>4.82</v>
      </c>
      <c r="M26" s="116">
        <v>0</v>
      </c>
      <c r="N26" s="115">
        <v>103.78</v>
      </c>
      <c r="O26" s="88">
        <v>236.42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30</v>
      </c>
      <c r="Y26">
        <v>0.3</v>
      </c>
      <c r="Z26">
        <v>0.3</v>
      </c>
      <c r="AA26">
        <v>0.22</v>
      </c>
      <c r="AB26">
        <v>100</v>
      </c>
      <c r="AC26">
        <v>67.3</v>
      </c>
      <c r="AD26">
        <v>0</v>
      </c>
      <c r="AE26">
        <v>22.56</v>
      </c>
      <c r="AF26">
        <v>0.17</v>
      </c>
      <c r="AG26">
        <v>0.5</v>
      </c>
      <c r="AH26">
        <v>0.48</v>
      </c>
      <c r="AI26">
        <v>0</v>
      </c>
      <c r="AJ26">
        <v>11.63</v>
      </c>
      <c r="AK26">
        <v>0</v>
      </c>
      <c r="AL26">
        <v>0.27</v>
      </c>
      <c r="AM26">
        <v>0</v>
      </c>
      <c r="AN26">
        <v>0</v>
      </c>
      <c r="AO26">
        <v>36.479999999999997</v>
      </c>
      <c r="AP26">
        <v>0</v>
      </c>
      <c r="AQ26">
        <v>0.38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12.23</v>
      </c>
      <c r="BA26">
        <v>60</v>
      </c>
      <c r="BB26">
        <v>0.33</v>
      </c>
      <c r="BC26">
        <v>4.6900000000000004</v>
      </c>
      <c r="BD26">
        <v>4.82</v>
      </c>
    </row>
    <row r="27" spans="1:56">
      <c r="A27" t="s">
        <v>260</v>
      </c>
      <c r="G27" t="s">
        <v>69</v>
      </c>
      <c r="H27" s="115">
        <v>37.93</v>
      </c>
      <c r="I27" s="88">
        <v>0.3</v>
      </c>
      <c r="J27" s="88">
        <v>5.0500000000000007</v>
      </c>
      <c r="K27" s="88">
        <v>0</v>
      </c>
      <c r="L27" s="88">
        <v>4.82</v>
      </c>
      <c r="M27" s="116">
        <v>0</v>
      </c>
      <c r="N27" s="115">
        <v>258.5</v>
      </c>
      <c r="O27" s="88">
        <v>293.14999999999998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30</v>
      </c>
      <c r="Y27">
        <v>0.3</v>
      </c>
      <c r="Z27">
        <v>0.39</v>
      </c>
      <c r="AA27">
        <v>0.2</v>
      </c>
      <c r="AB27">
        <v>100</v>
      </c>
      <c r="AC27">
        <v>0</v>
      </c>
      <c r="AD27">
        <v>18.3</v>
      </c>
      <c r="AE27">
        <v>0</v>
      </c>
      <c r="AF27">
        <v>0.15</v>
      </c>
      <c r="AG27">
        <v>0.47</v>
      </c>
      <c r="AH27">
        <v>0.48</v>
      </c>
      <c r="AI27">
        <v>17.34</v>
      </c>
      <c r="AJ27">
        <v>11.63</v>
      </c>
      <c r="AK27">
        <v>0</v>
      </c>
      <c r="AL27">
        <v>0.27</v>
      </c>
      <c r="AM27">
        <v>0</v>
      </c>
      <c r="AN27">
        <v>0</v>
      </c>
      <c r="AO27">
        <v>36.479999999999997</v>
      </c>
      <c r="AP27">
        <v>222.02</v>
      </c>
      <c r="AQ27">
        <v>0.36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79.290000000000006</v>
      </c>
      <c r="AZ27">
        <v>12.23</v>
      </c>
      <c r="BA27">
        <v>60</v>
      </c>
      <c r="BB27">
        <v>0.33</v>
      </c>
      <c r="BC27">
        <v>4.6900000000000004</v>
      </c>
      <c r="BD27">
        <v>4.82</v>
      </c>
    </row>
    <row r="28" spans="1:56">
      <c r="A28" t="s">
        <v>261</v>
      </c>
      <c r="G28" t="s">
        <v>70</v>
      </c>
      <c r="H28" s="115">
        <v>153.5</v>
      </c>
      <c r="I28" s="88">
        <v>0.3</v>
      </c>
      <c r="J28" s="88">
        <v>5.0500000000000007</v>
      </c>
      <c r="K28" s="88">
        <v>0</v>
      </c>
      <c r="L28" s="88">
        <v>4.82</v>
      </c>
      <c r="M28" s="116">
        <v>0</v>
      </c>
      <c r="N28" s="115">
        <v>258.5</v>
      </c>
      <c r="O28" s="88">
        <v>293.14999999999998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30</v>
      </c>
      <c r="Y28">
        <v>0.3</v>
      </c>
      <c r="Z28">
        <v>0.39</v>
      </c>
      <c r="AA28">
        <v>0.2</v>
      </c>
      <c r="AB28">
        <v>100</v>
      </c>
      <c r="AC28">
        <v>0</v>
      </c>
      <c r="AD28">
        <v>18.3</v>
      </c>
      <c r="AE28">
        <v>0</v>
      </c>
      <c r="AF28">
        <v>0.15</v>
      </c>
      <c r="AG28">
        <v>0.47</v>
      </c>
      <c r="AH28">
        <v>0.48</v>
      </c>
      <c r="AI28">
        <v>17.34</v>
      </c>
      <c r="AJ28">
        <v>11.63</v>
      </c>
      <c r="AK28">
        <v>0</v>
      </c>
      <c r="AL28">
        <v>0.27</v>
      </c>
      <c r="AM28">
        <v>0</v>
      </c>
      <c r="AN28">
        <v>0</v>
      </c>
      <c r="AO28">
        <v>36.479999999999997</v>
      </c>
      <c r="AP28">
        <v>222.02</v>
      </c>
      <c r="AQ28">
        <v>0.36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115.57</v>
      </c>
      <c r="AY28">
        <v>79.290000000000006</v>
      </c>
      <c r="AZ28">
        <v>12.23</v>
      </c>
      <c r="BA28">
        <v>60</v>
      </c>
      <c r="BB28">
        <v>0.33</v>
      </c>
      <c r="BC28">
        <v>4.6900000000000004</v>
      </c>
      <c r="BD28">
        <v>4.82</v>
      </c>
    </row>
    <row r="29" spans="1:56">
      <c r="A29" t="s">
        <v>269</v>
      </c>
      <c r="G29" t="s">
        <v>71</v>
      </c>
      <c r="H29" s="115">
        <v>230.55</v>
      </c>
      <c r="I29" s="88">
        <v>0.3</v>
      </c>
      <c r="J29" s="88">
        <v>5.0500000000000007</v>
      </c>
      <c r="K29" s="88">
        <v>0</v>
      </c>
      <c r="L29" s="88">
        <v>4.82</v>
      </c>
      <c r="M29" s="116">
        <v>0</v>
      </c>
      <c r="N29" s="115">
        <v>258.5</v>
      </c>
      <c r="O29" s="88">
        <v>293.14999999999998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30</v>
      </c>
      <c r="Y29">
        <v>0.3</v>
      </c>
      <c r="Z29">
        <v>0.39</v>
      </c>
      <c r="AA29">
        <v>0.2</v>
      </c>
      <c r="AB29">
        <v>100</v>
      </c>
      <c r="AC29">
        <v>0</v>
      </c>
      <c r="AD29">
        <v>18.3</v>
      </c>
      <c r="AE29">
        <v>0</v>
      </c>
      <c r="AF29">
        <v>0.15</v>
      </c>
      <c r="AG29">
        <v>0.47</v>
      </c>
      <c r="AH29">
        <v>0.48</v>
      </c>
      <c r="AI29">
        <v>17.34</v>
      </c>
      <c r="AJ29">
        <v>11.63</v>
      </c>
      <c r="AK29">
        <v>0</v>
      </c>
      <c r="AL29">
        <v>0.27</v>
      </c>
      <c r="AM29">
        <v>0</v>
      </c>
      <c r="AN29">
        <v>0</v>
      </c>
      <c r="AO29">
        <v>36.479999999999997</v>
      </c>
      <c r="AP29">
        <v>222.02</v>
      </c>
      <c r="AQ29">
        <v>0.36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192.62</v>
      </c>
      <c r="AY29">
        <v>79.290000000000006</v>
      </c>
      <c r="AZ29">
        <v>12.23</v>
      </c>
      <c r="BA29">
        <v>60</v>
      </c>
      <c r="BB29">
        <v>0.33</v>
      </c>
      <c r="BC29">
        <v>4.6900000000000004</v>
      </c>
      <c r="BD29">
        <v>4.82</v>
      </c>
    </row>
    <row r="30" spans="1:56">
      <c r="A30" t="s">
        <v>270</v>
      </c>
      <c r="G30" t="s">
        <v>72</v>
      </c>
      <c r="H30" s="115">
        <v>251.74</v>
      </c>
      <c r="I30" s="88">
        <v>0.3</v>
      </c>
      <c r="J30" s="88">
        <v>5.0500000000000007</v>
      </c>
      <c r="K30" s="88">
        <v>0</v>
      </c>
      <c r="L30" s="88">
        <v>4.82</v>
      </c>
      <c r="M30" s="116">
        <v>0</v>
      </c>
      <c r="N30" s="115">
        <v>258.5</v>
      </c>
      <c r="O30" s="88">
        <v>293.14999999999998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30</v>
      </c>
      <c r="Y30">
        <v>0.3</v>
      </c>
      <c r="Z30">
        <v>0.39</v>
      </c>
      <c r="AA30">
        <v>0.2</v>
      </c>
      <c r="AB30">
        <v>100</v>
      </c>
      <c r="AC30">
        <v>0</v>
      </c>
      <c r="AD30">
        <v>18.3</v>
      </c>
      <c r="AE30">
        <v>0</v>
      </c>
      <c r="AF30">
        <v>0.15</v>
      </c>
      <c r="AG30">
        <v>0.47</v>
      </c>
      <c r="AH30">
        <v>0.48</v>
      </c>
      <c r="AI30">
        <v>17.34</v>
      </c>
      <c r="AJ30">
        <v>11.63</v>
      </c>
      <c r="AK30">
        <v>0</v>
      </c>
      <c r="AL30">
        <v>0.27</v>
      </c>
      <c r="AM30">
        <v>0</v>
      </c>
      <c r="AN30">
        <v>0</v>
      </c>
      <c r="AO30">
        <v>36.479999999999997</v>
      </c>
      <c r="AP30">
        <v>222.02</v>
      </c>
      <c r="AQ30">
        <v>0.36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213.81</v>
      </c>
      <c r="AY30">
        <v>79.290000000000006</v>
      </c>
      <c r="AZ30">
        <v>12.23</v>
      </c>
      <c r="BA30">
        <v>60</v>
      </c>
      <c r="BB30">
        <v>0.33</v>
      </c>
      <c r="BC30">
        <v>4.6900000000000004</v>
      </c>
      <c r="BD30">
        <v>4.82</v>
      </c>
    </row>
    <row r="31" spans="1:56">
      <c r="A31" t="s">
        <v>280</v>
      </c>
      <c r="G31" t="s">
        <v>73</v>
      </c>
      <c r="H31" s="115">
        <v>272.92</v>
      </c>
      <c r="I31" s="88">
        <v>0.3</v>
      </c>
      <c r="J31" s="88">
        <v>4.95</v>
      </c>
      <c r="K31" s="88">
        <v>0</v>
      </c>
      <c r="L31" s="88">
        <v>4.82</v>
      </c>
      <c r="M31" s="116">
        <v>0</v>
      </c>
      <c r="N31" s="115">
        <v>258.5</v>
      </c>
      <c r="O31" s="88">
        <v>293.14999999999998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30</v>
      </c>
      <c r="Y31">
        <v>0.3</v>
      </c>
      <c r="Z31">
        <v>0.39</v>
      </c>
      <c r="AA31">
        <v>0.2</v>
      </c>
      <c r="AB31">
        <v>100</v>
      </c>
      <c r="AC31">
        <v>0</v>
      </c>
      <c r="AD31">
        <v>18.3</v>
      </c>
      <c r="AE31">
        <v>0</v>
      </c>
      <c r="AF31">
        <v>0.15</v>
      </c>
      <c r="AG31">
        <v>0.47</v>
      </c>
      <c r="AH31">
        <v>0.48</v>
      </c>
      <c r="AI31">
        <v>17.34</v>
      </c>
      <c r="AJ31">
        <v>11.63</v>
      </c>
      <c r="AK31">
        <v>0</v>
      </c>
      <c r="AL31">
        <v>0.27</v>
      </c>
      <c r="AM31">
        <v>0</v>
      </c>
      <c r="AN31">
        <v>0</v>
      </c>
      <c r="AO31">
        <v>36.479999999999997</v>
      </c>
      <c r="AP31">
        <v>222.02</v>
      </c>
      <c r="AQ31">
        <v>0.36</v>
      </c>
      <c r="AR31">
        <v>0</v>
      </c>
      <c r="AS31">
        <v>0</v>
      </c>
      <c r="AT31">
        <v>0</v>
      </c>
      <c r="AU31">
        <v>75.12</v>
      </c>
      <c r="AV31">
        <v>0</v>
      </c>
      <c r="AW31">
        <v>0</v>
      </c>
      <c r="AX31">
        <v>159.87</v>
      </c>
      <c r="AY31">
        <v>79.290000000000006</v>
      </c>
      <c r="AZ31">
        <v>12.23</v>
      </c>
      <c r="BA31">
        <v>60</v>
      </c>
      <c r="BB31">
        <v>0.33</v>
      </c>
      <c r="BC31">
        <v>4.59</v>
      </c>
      <c r="BD31">
        <v>4.82</v>
      </c>
    </row>
    <row r="32" spans="1:56">
      <c r="A32" t="s">
        <v>281</v>
      </c>
      <c r="G32" t="s">
        <v>74</v>
      </c>
      <c r="H32" s="115">
        <v>235.86</v>
      </c>
      <c r="I32" s="88">
        <v>0.91999999999999993</v>
      </c>
      <c r="J32" s="88">
        <v>4.95</v>
      </c>
      <c r="K32" s="88">
        <v>0</v>
      </c>
      <c r="L32" s="88">
        <v>5.0100000000000007</v>
      </c>
      <c r="M32" s="116">
        <v>0</v>
      </c>
      <c r="N32" s="115">
        <v>258.5</v>
      </c>
      <c r="O32" s="88">
        <v>293.14999999999998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30</v>
      </c>
      <c r="Y32">
        <v>0.3</v>
      </c>
      <c r="Z32">
        <v>0.39</v>
      </c>
      <c r="AA32">
        <v>0.2</v>
      </c>
      <c r="AB32">
        <v>100</v>
      </c>
      <c r="AC32">
        <v>0</v>
      </c>
      <c r="AD32">
        <v>18.3</v>
      </c>
      <c r="AE32">
        <v>0</v>
      </c>
      <c r="AF32">
        <v>0.15</v>
      </c>
      <c r="AG32">
        <v>0.47</v>
      </c>
      <c r="AH32">
        <v>0.48</v>
      </c>
      <c r="AI32">
        <v>17.34</v>
      </c>
      <c r="AJ32">
        <v>11.63</v>
      </c>
      <c r="AK32">
        <v>0</v>
      </c>
      <c r="AL32">
        <v>0.27</v>
      </c>
      <c r="AM32">
        <v>0</v>
      </c>
      <c r="AN32">
        <v>0</v>
      </c>
      <c r="AO32">
        <v>36.479999999999997</v>
      </c>
      <c r="AP32">
        <v>222.02</v>
      </c>
      <c r="AQ32">
        <v>0.36</v>
      </c>
      <c r="AR32">
        <v>0.62</v>
      </c>
      <c r="AS32">
        <v>1.46</v>
      </c>
      <c r="AT32">
        <v>0</v>
      </c>
      <c r="AU32">
        <v>75.12</v>
      </c>
      <c r="AV32">
        <v>0.19</v>
      </c>
      <c r="AW32">
        <v>0</v>
      </c>
      <c r="AX32">
        <v>121.35</v>
      </c>
      <c r="AY32">
        <v>79.290000000000006</v>
      </c>
      <c r="AZ32">
        <v>12.23</v>
      </c>
      <c r="BA32">
        <v>60</v>
      </c>
      <c r="BB32">
        <v>0.33</v>
      </c>
      <c r="BC32">
        <v>4.59</v>
      </c>
      <c r="BD32">
        <v>4.82</v>
      </c>
    </row>
    <row r="33" spans="1:56">
      <c r="A33" t="s">
        <v>282</v>
      </c>
      <c r="G33" t="s">
        <v>75</v>
      </c>
      <c r="H33" s="115">
        <v>248.87000000000003</v>
      </c>
      <c r="I33" s="88">
        <v>1.55</v>
      </c>
      <c r="J33" s="88">
        <v>4.95</v>
      </c>
      <c r="K33" s="88">
        <v>0</v>
      </c>
      <c r="L33" s="88">
        <v>5.25</v>
      </c>
      <c r="M33" s="116">
        <v>0</v>
      </c>
      <c r="N33" s="115">
        <v>258.5</v>
      </c>
      <c r="O33" s="88">
        <v>293.14999999999998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30</v>
      </c>
      <c r="Y33">
        <v>0.3</v>
      </c>
      <c r="Z33">
        <v>0.39</v>
      </c>
      <c r="AA33">
        <v>0.2</v>
      </c>
      <c r="AB33">
        <v>100</v>
      </c>
      <c r="AC33">
        <v>0</v>
      </c>
      <c r="AD33">
        <v>18.3</v>
      </c>
      <c r="AE33">
        <v>0</v>
      </c>
      <c r="AF33">
        <v>0.15</v>
      </c>
      <c r="AG33">
        <v>0.47</v>
      </c>
      <c r="AH33">
        <v>0.48</v>
      </c>
      <c r="AI33">
        <v>17.34</v>
      </c>
      <c r="AJ33">
        <v>11.63</v>
      </c>
      <c r="AK33">
        <v>0</v>
      </c>
      <c r="AL33">
        <v>0.27</v>
      </c>
      <c r="AM33">
        <v>0</v>
      </c>
      <c r="AN33">
        <v>0</v>
      </c>
      <c r="AO33">
        <v>36.479999999999997</v>
      </c>
      <c r="AP33">
        <v>222.02</v>
      </c>
      <c r="AQ33">
        <v>0.36</v>
      </c>
      <c r="AR33">
        <v>1.25</v>
      </c>
      <c r="AS33">
        <v>2.91</v>
      </c>
      <c r="AT33">
        <v>0</v>
      </c>
      <c r="AU33">
        <v>75.12</v>
      </c>
      <c r="AV33">
        <v>0.43</v>
      </c>
      <c r="AW33">
        <v>0</v>
      </c>
      <c r="AX33">
        <v>132.91</v>
      </c>
      <c r="AY33">
        <v>79.290000000000006</v>
      </c>
      <c r="AZ33">
        <v>12.23</v>
      </c>
      <c r="BA33">
        <v>60</v>
      </c>
      <c r="BB33">
        <v>0.33</v>
      </c>
      <c r="BC33">
        <v>4.59</v>
      </c>
      <c r="BD33">
        <v>4.82</v>
      </c>
    </row>
    <row r="34" spans="1:56">
      <c r="A34" t="s">
        <v>283</v>
      </c>
      <c r="G34" t="s">
        <v>76</v>
      </c>
      <c r="H34" s="115">
        <v>249.54000000000002</v>
      </c>
      <c r="I34" s="88">
        <v>3.9</v>
      </c>
      <c r="J34" s="88">
        <v>4.95</v>
      </c>
      <c r="K34" s="88">
        <v>0</v>
      </c>
      <c r="L34" s="88">
        <v>5.62</v>
      </c>
      <c r="M34" s="116">
        <v>0</v>
      </c>
      <c r="N34" s="115">
        <v>258.5</v>
      </c>
      <c r="O34" s="88">
        <v>293.14999999999998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30</v>
      </c>
      <c r="Y34">
        <v>0.3</v>
      </c>
      <c r="Z34">
        <v>0.39</v>
      </c>
      <c r="AA34">
        <v>0.2</v>
      </c>
      <c r="AB34">
        <v>100</v>
      </c>
      <c r="AC34">
        <v>0</v>
      </c>
      <c r="AD34">
        <v>18.3</v>
      </c>
      <c r="AE34">
        <v>0</v>
      </c>
      <c r="AF34">
        <v>0.15</v>
      </c>
      <c r="AG34">
        <v>0.47</v>
      </c>
      <c r="AH34">
        <v>0.48</v>
      </c>
      <c r="AI34">
        <v>17.34</v>
      </c>
      <c r="AJ34">
        <v>11.63</v>
      </c>
      <c r="AK34">
        <v>0</v>
      </c>
      <c r="AL34">
        <v>0.27</v>
      </c>
      <c r="AM34">
        <v>0</v>
      </c>
      <c r="AN34">
        <v>0</v>
      </c>
      <c r="AO34">
        <v>36.479999999999997</v>
      </c>
      <c r="AP34">
        <v>222.02</v>
      </c>
      <c r="AQ34">
        <v>0.36</v>
      </c>
      <c r="AR34">
        <v>3.6</v>
      </c>
      <c r="AS34">
        <v>8.4</v>
      </c>
      <c r="AT34">
        <v>0</v>
      </c>
      <c r="AU34">
        <v>75.12</v>
      </c>
      <c r="AV34">
        <v>0.8</v>
      </c>
      <c r="AW34">
        <v>0</v>
      </c>
      <c r="AX34">
        <v>128.09</v>
      </c>
      <c r="AY34">
        <v>79.290000000000006</v>
      </c>
      <c r="AZ34">
        <v>12.23</v>
      </c>
      <c r="BA34">
        <v>60</v>
      </c>
      <c r="BB34">
        <v>0.33</v>
      </c>
      <c r="BC34">
        <v>4.59</v>
      </c>
      <c r="BD34">
        <v>4.82</v>
      </c>
    </row>
    <row r="35" spans="1:56">
      <c r="A35" t="s">
        <v>298</v>
      </c>
      <c r="G35" t="s">
        <v>77</v>
      </c>
      <c r="H35" s="115">
        <v>180.19</v>
      </c>
      <c r="I35" s="88">
        <v>9.39</v>
      </c>
      <c r="J35" s="88">
        <v>4.95</v>
      </c>
      <c r="K35" s="88">
        <v>0</v>
      </c>
      <c r="L35" s="88">
        <v>6.08</v>
      </c>
      <c r="M35" s="116">
        <v>0</v>
      </c>
      <c r="N35" s="115">
        <v>258.5</v>
      </c>
      <c r="O35" s="88">
        <v>293.14999999999998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30</v>
      </c>
      <c r="Y35">
        <v>0.39</v>
      </c>
      <c r="Z35">
        <v>0.39</v>
      </c>
      <c r="AA35">
        <v>0.2</v>
      </c>
      <c r="AB35">
        <v>100</v>
      </c>
      <c r="AC35">
        <v>0</v>
      </c>
      <c r="AD35">
        <v>18.3</v>
      </c>
      <c r="AE35">
        <v>0</v>
      </c>
      <c r="AF35">
        <v>0.15</v>
      </c>
      <c r="AG35">
        <v>0.47</v>
      </c>
      <c r="AH35">
        <v>0.43</v>
      </c>
      <c r="AI35">
        <v>17.34</v>
      </c>
      <c r="AJ35">
        <v>11.63</v>
      </c>
      <c r="AK35">
        <v>0</v>
      </c>
      <c r="AL35">
        <v>0.24</v>
      </c>
      <c r="AM35">
        <v>0</v>
      </c>
      <c r="AN35">
        <v>0</v>
      </c>
      <c r="AO35">
        <v>36.479999999999997</v>
      </c>
      <c r="AP35">
        <v>222.02</v>
      </c>
      <c r="AQ35">
        <v>0.36</v>
      </c>
      <c r="AR35">
        <v>9</v>
      </c>
      <c r="AS35">
        <v>21</v>
      </c>
      <c r="AT35">
        <v>0</v>
      </c>
      <c r="AU35">
        <v>75.12</v>
      </c>
      <c r="AV35">
        <v>1.26</v>
      </c>
      <c r="AW35">
        <v>0</v>
      </c>
      <c r="AX35">
        <v>46.23</v>
      </c>
      <c r="AY35">
        <v>79.290000000000006</v>
      </c>
      <c r="AZ35">
        <v>12.23</v>
      </c>
      <c r="BA35">
        <v>60</v>
      </c>
      <c r="BB35">
        <v>0.32</v>
      </c>
      <c r="BC35">
        <v>4.59</v>
      </c>
      <c r="BD35">
        <v>4.82</v>
      </c>
    </row>
    <row r="36" spans="1:56">
      <c r="A36" t="s">
        <v>331</v>
      </c>
      <c r="G36" t="s">
        <v>78</v>
      </c>
      <c r="H36" s="115">
        <v>179.66</v>
      </c>
      <c r="I36" s="88">
        <v>13.290000000000001</v>
      </c>
      <c r="J36" s="88">
        <v>4.95</v>
      </c>
      <c r="K36" s="88">
        <v>0</v>
      </c>
      <c r="L36" s="88">
        <v>6.54</v>
      </c>
      <c r="M36" s="116">
        <v>0</v>
      </c>
      <c r="N36" s="115">
        <v>258.5</v>
      </c>
      <c r="O36" s="88">
        <v>293.14999999999998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30</v>
      </c>
      <c r="Y36">
        <v>0.39</v>
      </c>
      <c r="Z36">
        <v>0.39</v>
      </c>
      <c r="AA36">
        <v>0.2</v>
      </c>
      <c r="AB36">
        <v>100</v>
      </c>
      <c r="AC36">
        <v>0</v>
      </c>
      <c r="AD36">
        <v>18.3</v>
      </c>
      <c r="AE36">
        <v>0</v>
      </c>
      <c r="AF36">
        <v>0.15</v>
      </c>
      <c r="AG36">
        <v>0.47</v>
      </c>
      <c r="AH36">
        <v>0.43</v>
      </c>
      <c r="AI36">
        <v>17.34</v>
      </c>
      <c r="AJ36">
        <v>11.63</v>
      </c>
      <c r="AK36">
        <v>0</v>
      </c>
      <c r="AL36">
        <v>0.24</v>
      </c>
      <c r="AM36">
        <v>0</v>
      </c>
      <c r="AN36">
        <v>0</v>
      </c>
      <c r="AO36">
        <v>36.479999999999997</v>
      </c>
      <c r="AP36">
        <v>222.02</v>
      </c>
      <c r="AQ36">
        <v>0.36</v>
      </c>
      <c r="AR36">
        <v>12.9</v>
      </c>
      <c r="AS36">
        <v>30.1</v>
      </c>
      <c r="AT36">
        <v>0</v>
      </c>
      <c r="AU36">
        <v>75.12</v>
      </c>
      <c r="AV36">
        <v>1.72</v>
      </c>
      <c r="AW36">
        <v>0</v>
      </c>
      <c r="AX36">
        <v>36.6</v>
      </c>
      <c r="AY36">
        <v>79.290000000000006</v>
      </c>
      <c r="AZ36">
        <v>12.23</v>
      </c>
      <c r="BA36">
        <v>60</v>
      </c>
      <c r="BB36">
        <v>0.32</v>
      </c>
      <c r="BC36">
        <v>4.59</v>
      </c>
      <c r="BD36">
        <v>4.82</v>
      </c>
    </row>
    <row r="37" spans="1:56">
      <c r="A37" t="s">
        <v>332</v>
      </c>
      <c r="G37" t="s">
        <v>79</v>
      </c>
      <c r="H37" s="115">
        <v>166.85999999999999</v>
      </c>
      <c r="I37" s="88">
        <v>20.190000000000001</v>
      </c>
      <c r="J37" s="88">
        <v>4.95</v>
      </c>
      <c r="K37" s="88">
        <v>0</v>
      </c>
      <c r="L37" s="88">
        <v>7.42</v>
      </c>
      <c r="M37" s="116">
        <v>0</v>
      </c>
      <c r="N37" s="115">
        <v>258.5</v>
      </c>
      <c r="O37" s="88">
        <v>293.14999999999998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30</v>
      </c>
      <c r="Y37">
        <v>0.39</v>
      </c>
      <c r="Z37">
        <v>0.39</v>
      </c>
      <c r="AA37">
        <v>0.2</v>
      </c>
      <c r="AB37">
        <v>100</v>
      </c>
      <c r="AC37">
        <v>0</v>
      </c>
      <c r="AD37">
        <v>18.3</v>
      </c>
      <c r="AE37">
        <v>0</v>
      </c>
      <c r="AF37">
        <v>0.15</v>
      </c>
      <c r="AG37">
        <v>0.47</v>
      </c>
      <c r="AH37">
        <v>0.43</v>
      </c>
      <c r="AI37">
        <v>17.34</v>
      </c>
      <c r="AJ37">
        <v>11.63</v>
      </c>
      <c r="AK37">
        <v>0</v>
      </c>
      <c r="AL37">
        <v>0.24</v>
      </c>
      <c r="AM37">
        <v>0</v>
      </c>
      <c r="AN37">
        <v>0</v>
      </c>
      <c r="AO37">
        <v>36.479999999999997</v>
      </c>
      <c r="AP37">
        <v>222.02</v>
      </c>
      <c r="AQ37">
        <v>0.36</v>
      </c>
      <c r="AR37">
        <v>19.8</v>
      </c>
      <c r="AS37">
        <v>46.2</v>
      </c>
      <c r="AT37">
        <v>0</v>
      </c>
      <c r="AU37">
        <v>75.12</v>
      </c>
      <c r="AV37">
        <v>2.6</v>
      </c>
      <c r="AW37">
        <v>0</v>
      </c>
      <c r="AX37">
        <v>7.7</v>
      </c>
      <c r="AY37">
        <v>79.290000000000006</v>
      </c>
      <c r="AZ37">
        <v>12.23</v>
      </c>
      <c r="BA37">
        <v>60</v>
      </c>
      <c r="BB37">
        <v>0.32</v>
      </c>
      <c r="BC37">
        <v>4.59</v>
      </c>
      <c r="BD37">
        <v>4.82</v>
      </c>
    </row>
    <row r="38" spans="1:56">
      <c r="A38" t="s">
        <v>333</v>
      </c>
      <c r="G38" t="s">
        <v>80</v>
      </c>
      <c r="H38" s="115">
        <v>206.43</v>
      </c>
      <c r="I38" s="88">
        <v>25.59</v>
      </c>
      <c r="J38" s="88">
        <v>4.95</v>
      </c>
      <c r="K38" s="88">
        <v>0</v>
      </c>
      <c r="L38" s="88">
        <v>7.8100000000000005</v>
      </c>
      <c r="M38" s="116">
        <v>0</v>
      </c>
      <c r="N38" s="115">
        <v>258.5</v>
      </c>
      <c r="O38" s="88">
        <v>293.14999999999998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30</v>
      </c>
      <c r="Y38">
        <v>0.39</v>
      </c>
      <c r="Z38">
        <v>0.39</v>
      </c>
      <c r="AA38">
        <v>0.2</v>
      </c>
      <c r="AB38">
        <v>100</v>
      </c>
      <c r="AC38">
        <v>0</v>
      </c>
      <c r="AD38">
        <v>18.3</v>
      </c>
      <c r="AE38">
        <v>0</v>
      </c>
      <c r="AF38">
        <v>0.15</v>
      </c>
      <c r="AG38">
        <v>0.47</v>
      </c>
      <c r="AH38">
        <v>0.43</v>
      </c>
      <c r="AI38">
        <v>17.34</v>
      </c>
      <c r="AJ38">
        <v>11.63</v>
      </c>
      <c r="AK38">
        <v>0</v>
      </c>
      <c r="AL38">
        <v>0.24</v>
      </c>
      <c r="AM38">
        <v>0</v>
      </c>
      <c r="AN38">
        <v>0</v>
      </c>
      <c r="AO38">
        <v>36.479999999999997</v>
      </c>
      <c r="AP38">
        <v>222.02</v>
      </c>
      <c r="AQ38">
        <v>0.36</v>
      </c>
      <c r="AR38">
        <v>25.2</v>
      </c>
      <c r="AS38">
        <v>58.8</v>
      </c>
      <c r="AT38">
        <v>0</v>
      </c>
      <c r="AU38">
        <v>75.12</v>
      </c>
      <c r="AV38">
        <v>2.99</v>
      </c>
      <c r="AW38">
        <v>0</v>
      </c>
      <c r="AX38">
        <v>34.67</v>
      </c>
      <c r="AY38">
        <v>79.290000000000006</v>
      </c>
      <c r="AZ38">
        <v>12.23</v>
      </c>
      <c r="BA38">
        <v>60</v>
      </c>
      <c r="BB38">
        <v>0.32</v>
      </c>
      <c r="BC38">
        <v>4.59</v>
      </c>
      <c r="BD38">
        <v>4.82</v>
      </c>
    </row>
    <row r="39" spans="1:56">
      <c r="A39" t="s">
        <v>334</v>
      </c>
      <c r="G39" t="s">
        <v>81</v>
      </c>
      <c r="H39" s="115">
        <v>272.08000000000004</v>
      </c>
      <c r="I39" s="88">
        <v>32.4</v>
      </c>
      <c r="J39" s="88">
        <v>0</v>
      </c>
      <c r="K39" s="88">
        <v>0</v>
      </c>
      <c r="L39" s="88">
        <v>8.2900000000000009</v>
      </c>
      <c r="M39" s="116">
        <v>0</v>
      </c>
      <c r="N39" s="115">
        <v>258.5</v>
      </c>
      <c r="O39" s="88">
        <v>293.14999999999998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30</v>
      </c>
      <c r="Y39">
        <v>0</v>
      </c>
      <c r="Z39">
        <v>0</v>
      </c>
      <c r="AA39">
        <v>0</v>
      </c>
      <c r="AB39">
        <v>100</v>
      </c>
      <c r="AC39">
        <v>0</v>
      </c>
      <c r="AD39">
        <v>18.3</v>
      </c>
      <c r="AE39">
        <v>0</v>
      </c>
      <c r="AF39">
        <v>0</v>
      </c>
      <c r="AG39">
        <v>0</v>
      </c>
      <c r="AH39">
        <v>0</v>
      </c>
      <c r="AI39">
        <v>17.34</v>
      </c>
      <c r="AJ39">
        <v>11.63</v>
      </c>
      <c r="AK39">
        <v>0</v>
      </c>
      <c r="AL39">
        <v>0</v>
      </c>
      <c r="AM39">
        <v>0</v>
      </c>
      <c r="AN39">
        <v>0</v>
      </c>
      <c r="AO39">
        <v>36.479999999999997</v>
      </c>
      <c r="AP39">
        <v>222.02</v>
      </c>
      <c r="AQ39">
        <v>0</v>
      </c>
      <c r="AR39">
        <v>32.4</v>
      </c>
      <c r="AS39">
        <v>75.599999999999994</v>
      </c>
      <c r="AT39">
        <v>0</v>
      </c>
      <c r="AU39">
        <v>75.12</v>
      </c>
      <c r="AV39">
        <v>3.47</v>
      </c>
      <c r="AW39">
        <v>0</v>
      </c>
      <c r="AX39">
        <v>85.72</v>
      </c>
      <c r="AY39">
        <v>79.290000000000006</v>
      </c>
      <c r="AZ39">
        <v>12.23</v>
      </c>
      <c r="BA39">
        <v>60</v>
      </c>
      <c r="BB39">
        <v>0</v>
      </c>
      <c r="BC39">
        <v>0</v>
      </c>
      <c r="BD39">
        <v>4.82</v>
      </c>
    </row>
    <row r="40" spans="1:56">
      <c r="A40" t="s">
        <v>355</v>
      </c>
      <c r="G40" t="s">
        <v>82</v>
      </c>
      <c r="H40" s="115">
        <v>277.23</v>
      </c>
      <c r="I40" s="88">
        <v>37.5</v>
      </c>
      <c r="J40" s="88">
        <v>0</v>
      </c>
      <c r="K40" s="88">
        <v>0</v>
      </c>
      <c r="L40" s="88">
        <v>8.67</v>
      </c>
      <c r="M40" s="116">
        <v>0</v>
      </c>
      <c r="N40" s="115">
        <v>258.5</v>
      </c>
      <c r="O40" s="88">
        <v>293.14999999999998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30</v>
      </c>
      <c r="Y40">
        <v>0</v>
      </c>
      <c r="Z40">
        <v>0</v>
      </c>
      <c r="AA40">
        <v>0</v>
      </c>
      <c r="AB40">
        <v>100</v>
      </c>
      <c r="AC40">
        <v>0</v>
      </c>
      <c r="AD40">
        <v>18.3</v>
      </c>
      <c r="AE40">
        <v>0</v>
      </c>
      <c r="AF40">
        <v>0</v>
      </c>
      <c r="AG40">
        <v>0</v>
      </c>
      <c r="AH40">
        <v>0</v>
      </c>
      <c r="AI40">
        <v>17.34</v>
      </c>
      <c r="AJ40">
        <v>11.63</v>
      </c>
      <c r="AK40">
        <v>0</v>
      </c>
      <c r="AL40">
        <v>0</v>
      </c>
      <c r="AM40">
        <v>0</v>
      </c>
      <c r="AN40">
        <v>0</v>
      </c>
      <c r="AO40">
        <v>36.479999999999997</v>
      </c>
      <c r="AP40">
        <v>222.02</v>
      </c>
      <c r="AQ40">
        <v>0</v>
      </c>
      <c r="AR40">
        <v>37.5</v>
      </c>
      <c r="AS40">
        <v>87.5</v>
      </c>
      <c r="AT40">
        <v>0</v>
      </c>
      <c r="AU40">
        <v>75.12</v>
      </c>
      <c r="AV40">
        <v>3.85</v>
      </c>
      <c r="AW40">
        <v>0</v>
      </c>
      <c r="AX40">
        <v>78.97</v>
      </c>
      <c r="AY40">
        <v>79.290000000000006</v>
      </c>
      <c r="AZ40">
        <v>12.23</v>
      </c>
      <c r="BA40">
        <v>60</v>
      </c>
      <c r="BB40">
        <v>0</v>
      </c>
      <c r="BC40">
        <v>0</v>
      </c>
      <c r="BD40">
        <v>4.82</v>
      </c>
    </row>
    <row r="41" spans="1:56">
      <c r="A41" t="s">
        <v>356</v>
      </c>
      <c r="G41" t="s">
        <v>83</v>
      </c>
      <c r="H41" s="115">
        <v>272.67999999999995</v>
      </c>
      <c r="I41" s="88">
        <v>40.5</v>
      </c>
      <c r="J41" s="88">
        <v>0</v>
      </c>
      <c r="K41" s="88">
        <v>0</v>
      </c>
      <c r="L41" s="88">
        <v>9.15</v>
      </c>
      <c r="M41" s="116">
        <v>0</v>
      </c>
      <c r="N41" s="115">
        <v>258.5</v>
      </c>
      <c r="O41" s="88">
        <v>293.14999999999998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30</v>
      </c>
      <c r="Y41">
        <v>0</v>
      </c>
      <c r="Z41">
        <v>0</v>
      </c>
      <c r="AA41">
        <v>0</v>
      </c>
      <c r="AB41">
        <v>100</v>
      </c>
      <c r="AC41">
        <v>0</v>
      </c>
      <c r="AD41">
        <v>18.3</v>
      </c>
      <c r="AE41">
        <v>0</v>
      </c>
      <c r="AF41">
        <v>0</v>
      </c>
      <c r="AG41">
        <v>0</v>
      </c>
      <c r="AH41">
        <v>0</v>
      </c>
      <c r="AI41">
        <v>17.34</v>
      </c>
      <c r="AJ41">
        <v>11.63</v>
      </c>
      <c r="AK41">
        <v>0</v>
      </c>
      <c r="AL41">
        <v>0</v>
      </c>
      <c r="AM41">
        <v>0</v>
      </c>
      <c r="AN41">
        <v>0</v>
      </c>
      <c r="AO41">
        <v>36.479999999999997</v>
      </c>
      <c r="AP41">
        <v>222.02</v>
      </c>
      <c r="AQ41">
        <v>0</v>
      </c>
      <c r="AR41">
        <v>40.5</v>
      </c>
      <c r="AS41">
        <v>94.5</v>
      </c>
      <c r="AT41">
        <v>0</v>
      </c>
      <c r="AU41">
        <v>0</v>
      </c>
      <c r="AV41">
        <v>4.33</v>
      </c>
      <c r="AW41">
        <v>0</v>
      </c>
      <c r="AX41">
        <v>142.54</v>
      </c>
      <c r="AY41">
        <v>79.290000000000006</v>
      </c>
      <c r="AZ41">
        <v>12.23</v>
      </c>
      <c r="BA41">
        <v>60</v>
      </c>
      <c r="BB41">
        <v>0</v>
      </c>
      <c r="BC41">
        <v>0</v>
      </c>
      <c r="BD41">
        <v>4.82</v>
      </c>
    </row>
    <row r="42" spans="1:56">
      <c r="A42" t="s">
        <v>357</v>
      </c>
      <c r="G42" t="s">
        <v>84</v>
      </c>
      <c r="H42" s="115">
        <v>271.52999999999997</v>
      </c>
      <c r="I42" s="88">
        <v>46.2</v>
      </c>
      <c r="J42" s="88">
        <v>0</v>
      </c>
      <c r="K42" s="88">
        <v>0</v>
      </c>
      <c r="L42" s="88">
        <v>9.5399999999999991</v>
      </c>
      <c r="M42" s="116">
        <v>0</v>
      </c>
      <c r="N42" s="115">
        <v>258.5</v>
      </c>
      <c r="O42" s="88">
        <v>293.14999999999998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30</v>
      </c>
      <c r="Y42">
        <v>0</v>
      </c>
      <c r="Z42">
        <v>0</v>
      </c>
      <c r="AA42">
        <v>0</v>
      </c>
      <c r="AB42">
        <v>100</v>
      </c>
      <c r="AC42">
        <v>0</v>
      </c>
      <c r="AD42">
        <v>18.3</v>
      </c>
      <c r="AE42">
        <v>0</v>
      </c>
      <c r="AF42">
        <v>0</v>
      </c>
      <c r="AG42">
        <v>0</v>
      </c>
      <c r="AH42">
        <v>0</v>
      </c>
      <c r="AI42">
        <v>17.34</v>
      </c>
      <c r="AJ42">
        <v>11.63</v>
      </c>
      <c r="AK42">
        <v>0</v>
      </c>
      <c r="AL42">
        <v>0</v>
      </c>
      <c r="AM42">
        <v>0</v>
      </c>
      <c r="AN42">
        <v>0</v>
      </c>
      <c r="AO42">
        <v>36.479999999999997</v>
      </c>
      <c r="AP42">
        <v>222.02</v>
      </c>
      <c r="AQ42">
        <v>0</v>
      </c>
      <c r="AR42">
        <v>46.2</v>
      </c>
      <c r="AS42">
        <v>107.8</v>
      </c>
      <c r="AT42">
        <v>0</v>
      </c>
      <c r="AU42">
        <v>0</v>
      </c>
      <c r="AV42">
        <v>4.72</v>
      </c>
      <c r="AW42">
        <v>0</v>
      </c>
      <c r="AX42">
        <v>128.09</v>
      </c>
      <c r="AY42">
        <v>79.290000000000006</v>
      </c>
      <c r="AZ42">
        <v>12.23</v>
      </c>
      <c r="BA42">
        <v>60</v>
      </c>
      <c r="BB42">
        <v>0</v>
      </c>
      <c r="BC42">
        <v>0</v>
      </c>
      <c r="BD42">
        <v>4.82</v>
      </c>
    </row>
    <row r="43" spans="1:56">
      <c r="A43" t="s">
        <v>363</v>
      </c>
      <c r="G43" t="s">
        <v>85</v>
      </c>
      <c r="H43" s="115">
        <v>243.77</v>
      </c>
      <c r="I43" s="88">
        <v>50.4</v>
      </c>
      <c r="J43" s="88">
        <v>0</v>
      </c>
      <c r="K43" s="88">
        <v>0</v>
      </c>
      <c r="L43" s="88">
        <v>10.02</v>
      </c>
      <c r="M43" s="116">
        <v>0</v>
      </c>
      <c r="N43" s="115">
        <v>258.5</v>
      </c>
      <c r="O43" s="88">
        <v>293.14999999999998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30</v>
      </c>
      <c r="Y43">
        <v>0</v>
      </c>
      <c r="Z43">
        <v>0</v>
      </c>
      <c r="AA43">
        <v>0</v>
      </c>
      <c r="AB43">
        <v>100</v>
      </c>
      <c r="AC43">
        <v>0</v>
      </c>
      <c r="AD43">
        <v>18.3</v>
      </c>
      <c r="AE43">
        <v>0</v>
      </c>
      <c r="AF43">
        <v>0</v>
      </c>
      <c r="AG43">
        <v>0</v>
      </c>
      <c r="AH43">
        <v>0</v>
      </c>
      <c r="AI43">
        <v>17.34</v>
      </c>
      <c r="AJ43">
        <v>11.63</v>
      </c>
      <c r="AK43">
        <v>0</v>
      </c>
      <c r="AL43">
        <v>0</v>
      </c>
      <c r="AM43">
        <v>0</v>
      </c>
      <c r="AN43">
        <v>0</v>
      </c>
      <c r="AO43">
        <v>36.479999999999997</v>
      </c>
      <c r="AP43">
        <v>222.02</v>
      </c>
      <c r="AQ43">
        <v>0</v>
      </c>
      <c r="AR43">
        <v>50.4</v>
      </c>
      <c r="AS43">
        <v>117.6</v>
      </c>
      <c r="AT43">
        <v>0</v>
      </c>
      <c r="AU43">
        <v>0</v>
      </c>
      <c r="AV43">
        <v>5.2</v>
      </c>
      <c r="AW43">
        <v>0</v>
      </c>
      <c r="AX43">
        <v>90.53</v>
      </c>
      <c r="AY43">
        <v>79.290000000000006</v>
      </c>
      <c r="AZ43">
        <v>12.23</v>
      </c>
      <c r="BA43">
        <v>60</v>
      </c>
      <c r="BB43">
        <v>0</v>
      </c>
      <c r="BC43">
        <v>0</v>
      </c>
      <c r="BD43">
        <v>4.82</v>
      </c>
    </row>
    <row r="44" spans="1:56">
      <c r="A44" t="s">
        <v>367</v>
      </c>
      <c r="G44" t="s">
        <v>86</v>
      </c>
      <c r="H44" s="115">
        <v>165.83999999999997</v>
      </c>
      <c r="I44" s="88">
        <v>55.8</v>
      </c>
      <c r="J44" s="88">
        <v>0</v>
      </c>
      <c r="K44" s="88">
        <v>0</v>
      </c>
      <c r="L44" s="88">
        <v>10.210000000000001</v>
      </c>
      <c r="M44" s="116">
        <v>0</v>
      </c>
      <c r="N44" s="115">
        <v>258.5</v>
      </c>
      <c r="O44" s="88">
        <v>293.14999999999998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30</v>
      </c>
      <c r="Y44">
        <v>0</v>
      </c>
      <c r="Z44">
        <v>0</v>
      </c>
      <c r="AA44">
        <v>0</v>
      </c>
      <c r="AB44">
        <v>100</v>
      </c>
      <c r="AC44">
        <v>0</v>
      </c>
      <c r="AD44">
        <v>18.3</v>
      </c>
      <c r="AE44">
        <v>0</v>
      </c>
      <c r="AF44">
        <v>0</v>
      </c>
      <c r="AG44">
        <v>0</v>
      </c>
      <c r="AH44">
        <v>0</v>
      </c>
      <c r="AI44">
        <v>17.34</v>
      </c>
      <c r="AJ44">
        <v>11.63</v>
      </c>
      <c r="AK44">
        <v>0</v>
      </c>
      <c r="AL44">
        <v>0</v>
      </c>
      <c r="AM44">
        <v>0</v>
      </c>
      <c r="AN44">
        <v>0</v>
      </c>
      <c r="AO44">
        <v>36.479999999999997</v>
      </c>
      <c r="AP44">
        <v>222.02</v>
      </c>
      <c r="AQ44">
        <v>0</v>
      </c>
      <c r="AR44">
        <v>55.8</v>
      </c>
      <c r="AS44">
        <v>130.19999999999999</v>
      </c>
      <c r="AT44">
        <v>0</v>
      </c>
      <c r="AU44">
        <v>0</v>
      </c>
      <c r="AV44">
        <v>5.39</v>
      </c>
      <c r="AW44">
        <v>0</v>
      </c>
      <c r="AX44">
        <v>0</v>
      </c>
      <c r="AY44">
        <v>79.290000000000006</v>
      </c>
      <c r="AZ44">
        <v>12.23</v>
      </c>
      <c r="BA44">
        <v>60</v>
      </c>
      <c r="BB44">
        <v>0</v>
      </c>
      <c r="BC44">
        <v>0</v>
      </c>
      <c r="BD44">
        <v>4.82</v>
      </c>
    </row>
    <row r="45" spans="1:56">
      <c r="A45" t="s">
        <v>390</v>
      </c>
      <c r="G45" t="s">
        <v>87</v>
      </c>
      <c r="H45" s="115">
        <v>175.64</v>
      </c>
      <c r="I45" s="88">
        <v>60</v>
      </c>
      <c r="J45" s="88">
        <v>0</v>
      </c>
      <c r="K45" s="88">
        <v>0</v>
      </c>
      <c r="L45" s="88">
        <v>10.41</v>
      </c>
      <c r="M45" s="116">
        <v>0</v>
      </c>
      <c r="N45" s="115">
        <v>258.5</v>
      </c>
      <c r="O45" s="88">
        <v>293.14999999999998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30</v>
      </c>
      <c r="Y45">
        <v>0</v>
      </c>
      <c r="Z45">
        <v>0</v>
      </c>
      <c r="AA45">
        <v>0</v>
      </c>
      <c r="AB45">
        <v>100</v>
      </c>
      <c r="AC45">
        <v>0</v>
      </c>
      <c r="AD45">
        <v>18.3</v>
      </c>
      <c r="AE45">
        <v>0</v>
      </c>
      <c r="AF45">
        <v>0</v>
      </c>
      <c r="AG45">
        <v>0</v>
      </c>
      <c r="AH45">
        <v>0</v>
      </c>
      <c r="AI45">
        <v>17.34</v>
      </c>
      <c r="AJ45">
        <v>11.63</v>
      </c>
      <c r="AK45">
        <v>0</v>
      </c>
      <c r="AL45">
        <v>0</v>
      </c>
      <c r="AM45">
        <v>0</v>
      </c>
      <c r="AN45">
        <v>0</v>
      </c>
      <c r="AO45">
        <v>36.479999999999997</v>
      </c>
      <c r="AP45">
        <v>222.02</v>
      </c>
      <c r="AQ45">
        <v>0</v>
      </c>
      <c r="AR45">
        <v>60</v>
      </c>
      <c r="AS45">
        <v>140</v>
      </c>
      <c r="AT45">
        <v>0</v>
      </c>
      <c r="AU45">
        <v>0</v>
      </c>
      <c r="AV45">
        <v>5.59</v>
      </c>
      <c r="AW45">
        <v>0</v>
      </c>
      <c r="AX45">
        <v>0</v>
      </c>
      <c r="AY45">
        <v>79.290000000000006</v>
      </c>
      <c r="AZ45">
        <v>12.23</v>
      </c>
      <c r="BA45">
        <v>60</v>
      </c>
      <c r="BB45">
        <v>0</v>
      </c>
      <c r="BC45">
        <v>0</v>
      </c>
      <c r="BD45">
        <v>4.82</v>
      </c>
    </row>
    <row r="46" spans="1:56">
      <c r="A46" t="s">
        <v>391</v>
      </c>
      <c r="G46" t="s">
        <v>88</v>
      </c>
      <c r="H46" s="115">
        <v>179.14</v>
      </c>
      <c r="I46" s="88">
        <v>61.5</v>
      </c>
      <c r="J46" s="88">
        <v>0</v>
      </c>
      <c r="K46" s="88">
        <v>0</v>
      </c>
      <c r="L46" s="88">
        <v>10.600000000000001</v>
      </c>
      <c r="M46" s="116">
        <v>0</v>
      </c>
      <c r="N46" s="115">
        <v>258.5</v>
      </c>
      <c r="O46" s="88">
        <v>293.14999999999998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30</v>
      </c>
      <c r="Y46">
        <v>0</v>
      </c>
      <c r="Z46">
        <v>0</v>
      </c>
      <c r="AA46">
        <v>0</v>
      </c>
      <c r="AB46">
        <v>100</v>
      </c>
      <c r="AC46">
        <v>0</v>
      </c>
      <c r="AD46">
        <v>18.3</v>
      </c>
      <c r="AE46">
        <v>0</v>
      </c>
      <c r="AF46">
        <v>0</v>
      </c>
      <c r="AG46">
        <v>0</v>
      </c>
      <c r="AH46">
        <v>0</v>
      </c>
      <c r="AI46">
        <v>17.34</v>
      </c>
      <c r="AJ46">
        <v>11.63</v>
      </c>
      <c r="AK46">
        <v>0</v>
      </c>
      <c r="AL46">
        <v>0</v>
      </c>
      <c r="AM46">
        <v>0</v>
      </c>
      <c r="AN46">
        <v>0</v>
      </c>
      <c r="AO46">
        <v>36.479999999999997</v>
      </c>
      <c r="AP46">
        <v>222.02</v>
      </c>
      <c r="AQ46">
        <v>0</v>
      </c>
      <c r="AR46">
        <v>61.5</v>
      </c>
      <c r="AS46">
        <v>143.5</v>
      </c>
      <c r="AT46">
        <v>0</v>
      </c>
      <c r="AU46">
        <v>0</v>
      </c>
      <c r="AV46">
        <v>5.78</v>
      </c>
      <c r="AW46">
        <v>0</v>
      </c>
      <c r="AX46">
        <v>0</v>
      </c>
      <c r="AY46">
        <v>79.290000000000006</v>
      </c>
      <c r="AZ46">
        <v>12.23</v>
      </c>
      <c r="BA46">
        <v>60</v>
      </c>
      <c r="BB46">
        <v>0</v>
      </c>
      <c r="BC46">
        <v>0</v>
      </c>
      <c r="BD46">
        <v>4.82</v>
      </c>
    </row>
    <row r="47" spans="1:56">
      <c r="A47" t="s">
        <v>395</v>
      </c>
      <c r="G47" t="s">
        <v>89</v>
      </c>
      <c r="H47" s="115">
        <v>148.4</v>
      </c>
      <c r="I47" s="88">
        <v>63.6</v>
      </c>
      <c r="J47" s="88">
        <v>0</v>
      </c>
      <c r="K47" s="88">
        <v>0</v>
      </c>
      <c r="L47" s="88">
        <v>10.89</v>
      </c>
      <c r="M47" s="116">
        <v>0</v>
      </c>
      <c r="N47" s="115">
        <v>258.5</v>
      </c>
      <c r="O47" s="88">
        <v>293.14999999999998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30</v>
      </c>
      <c r="Y47">
        <v>0</v>
      </c>
      <c r="Z47">
        <v>0</v>
      </c>
      <c r="AA47">
        <v>0</v>
      </c>
      <c r="AB47">
        <v>100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11.63</v>
      </c>
      <c r="AK47">
        <v>0</v>
      </c>
      <c r="AL47">
        <v>0</v>
      </c>
      <c r="AM47">
        <v>0</v>
      </c>
      <c r="AN47">
        <v>0</v>
      </c>
      <c r="AO47">
        <v>36.479999999999997</v>
      </c>
      <c r="AP47">
        <v>222.02</v>
      </c>
      <c r="AQ47">
        <v>0</v>
      </c>
      <c r="AR47">
        <v>63.6</v>
      </c>
      <c r="AS47">
        <v>148.4</v>
      </c>
      <c r="AT47">
        <v>0</v>
      </c>
      <c r="AU47">
        <v>0</v>
      </c>
      <c r="AV47">
        <v>6.07</v>
      </c>
      <c r="AW47">
        <v>0</v>
      </c>
      <c r="AX47">
        <v>0</v>
      </c>
      <c r="AY47">
        <v>79.290000000000006</v>
      </c>
      <c r="AZ47">
        <v>12.23</v>
      </c>
      <c r="BA47">
        <v>60</v>
      </c>
      <c r="BB47">
        <v>0</v>
      </c>
      <c r="BC47">
        <v>0</v>
      </c>
      <c r="BD47">
        <v>4.82</v>
      </c>
    </row>
    <row r="48" spans="1:56">
      <c r="A48" t="s">
        <v>399</v>
      </c>
      <c r="G48" t="s">
        <v>90</v>
      </c>
      <c r="H48" s="115">
        <v>154</v>
      </c>
      <c r="I48" s="88">
        <v>66</v>
      </c>
      <c r="J48" s="88">
        <v>0</v>
      </c>
      <c r="K48" s="88">
        <v>0</v>
      </c>
      <c r="L48" s="88">
        <v>11.08</v>
      </c>
      <c r="M48" s="116">
        <v>0</v>
      </c>
      <c r="N48" s="115">
        <v>258.5</v>
      </c>
      <c r="O48" s="88">
        <v>293.14999999999998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30</v>
      </c>
      <c r="Y48">
        <v>0</v>
      </c>
      <c r="Z48">
        <v>0</v>
      </c>
      <c r="AA48">
        <v>0</v>
      </c>
      <c r="AB48">
        <v>100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11.63</v>
      </c>
      <c r="AK48">
        <v>0</v>
      </c>
      <c r="AL48">
        <v>0</v>
      </c>
      <c r="AM48">
        <v>0</v>
      </c>
      <c r="AN48">
        <v>0</v>
      </c>
      <c r="AO48">
        <v>36.479999999999997</v>
      </c>
      <c r="AP48">
        <v>222.02</v>
      </c>
      <c r="AQ48">
        <v>0</v>
      </c>
      <c r="AR48">
        <v>66</v>
      </c>
      <c r="AS48">
        <v>154</v>
      </c>
      <c r="AT48">
        <v>0</v>
      </c>
      <c r="AU48">
        <v>0</v>
      </c>
      <c r="AV48">
        <v>6.26</v>
      </c>
      <c r="AW48">
        <v>0</v>
      </c>
      <c r="AX48">
        <v>0</v>
      </c>
      <c r="AY48">
        <v>79.290000000000006</v>
      </c>
      <c r="AZ48">
        <v>12.23</v>
      </c>
      <c r="BA48">
        <v>60</v>
      </c>
      <c r="BB48">
        <v>0</v>
      </c>
      <c r="BC48">
        <v>0</v>
      </c>
      <c r="BD48">
        <v>4.82</v>
      </c>
    </row>
    <row r="49" spans="1:56">
      <c r="A49" t="s">
        <v>400</v>
      </c>
      <c r="G49" t="s">
        <v>91</v>
      </c>
      <c r="H49" s="115">
        <v>157.5</v>
      </c>
      <c r="I49" s="88">
        <v>67.5</v>
      </c>
      <c r="J49" s="88">
        <v>0</v>
      </c>
      <c r="K49" s="88">
        <v>0</v>
      </c>
      <c r="L49" s="88">
        <v>11.370000000000001</v>
      </c>
      <c r="M49" s="116">
        <v>0</v>
      </c>
      <c r="N49" s="115">
        <v>258.5</v>
      </c>
      <c r="O49" s="88">
        <v>293.14999999999998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30</v>
      </c>
      <c r="Y49">
        <v>0</v>
      </c>
      <c r="Z49">
        <v>0</v>
      </c>
      <c r="AA49">
        <v>0</v>
      </c>
      <c r="AB49">
        <v>100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11.63</v>
      </c>
      <c r="AK49">
        <v>0</v>
      </c>
      <c r="AL49">
        <v>0</v>
      </c>
      <c r="AM49">
        <v>0</v>
      </c>
      <c r="AN49">
        <v>0</v>
      </c>
      <c r="AO49">
        <v>36.479999999999997</v>
      </c>
      <c r="AP49">
        <v>222.02</v>
      </c>
      <c r="AQ49">
        <v>0</v>
      </c>
      <c r="AR49">
        <v>67.5</v>
      </c>
      <c r="AS49">
        <v>157.5</v>
      </c>
      <c r="AT49">
        <v>0</v>
      </c>
      <c r="AU49">
        <v>0</v>
      </c>
      <c r="AV49">
        <v>6.55</v>
      </c>
      <c r="AW49">
        <v>0</v>
      </c>
      <c r="AX49">
        <v>0</v>
      </c>
      <c r="AY49">
        <v>79.290000000000006</v>
      </c>
      <c r="AZ49">
        <v>12.23</v>
      </c>
      <c r="BA49">
        <v>60</v>
      </c>
      <c r="BB49">
        <v>0</v>
      </c>
      <c r="BC49">
        <v>0</v>
      </c>
      <c r="BD49">
        <v>4.82</v>
      </c>
    </row>
    <row r="50" spans="1:56">
      <c r="A50" t="s">
        <v>401</v>
      </c>
      <c r="G50" t="s">
        <v>92</v>
      </c>
      <c r="H50" s="115">
        <v>164.5</v>
      </c>
      <c r="I50" s="88">
        <v>70.5</v>
      </c>
      <c r="J50" s="88">
        <v>0</v>
      </c>
      <c r="K50" s="88">
        <v>0</v>
      </c>
      <c r="L50" s="88">
        <v>11.510000000000002</v>
      </c>
      <c r="M50" s="116">
        <v>0</v>
      </c>
      <c r="N50" s="115">
        <v>258.5</v>
      </c>
      <c r="O50" s="88">
        <v>293.14999999999998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30</v>
      </c>
      <c r="Y50">
        <v>0</v>
      </c>
      <c r="Z50">
        <v>0</v>
      </c>
      <c r="AA50">
        <v>0</v>
      </c>
      <c r="AB50">
        <v>100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11.63</v>
      </c>
      <c r="AK50">
        <v>0</v>
      </c>
      <c r="AL50">
        <v>0</v>
      </c>
      <c r="AM50">
        <v>0</v>
      </c>
      <c r="AN50">
        <v>0</v>
      </c>
      <c r="AO50">
        <v>36.479999999999997</v>
      </c>
      <c r="AP50">
        <v>222.02</v>
      </c>
      <c r="AQ50">
        <v>0</v>
      </c>
      <c r="AR50">
        <v>70.5</v>
      </c>
      <c r="AS50">
        <v>164.5</v>
      </c>
      <c r="AT50">
        <v>0</v>
      </c>
      <c r="AU50">
        <v>0</v>
      </c>
      <c r="AV50">
        <v>6.69</v>
      </c>
      <c r="AW50">
        <v>0</v>
      </c>
      <c r="AX50">
        <v>0</v>
      </c>
      <c r="AY50">
        <v>79.290000000000006</v>
      </c>
      <c r="AZ50">
        <v>12.23</v>
      </c>
      <c r="BA50">
        <v>60</v>
      </c>
      <c r="BB50">
        <v>0</v>
      </c>
      <c r="BC50">
        <v>0</v>
      </c>
      <c r="BD50">
        <v>4.82</v>
      </c>
    </row>
    <row r="51" spans="1:56">
      <c r="A51" t="s">
        <v>403</v>
      </c>
      <c r="G51" t="s">
        <v>93</v>
      </c>
      <c r="H51" s="115">
        <v>171.5</v>
      </c>
      <c r="I51" s="88">
        <v>73.5</v>
      </c>
      <c r="J51" s="88">
        <v>0</v>
      </c>
      <c r="K51" s="88">
        <v>0</v>
      </c>
      <c r="L51" s="88">
        <v>11.66</v>
      </c>
      <c r="M51" s="116">
        <v>0</v>
      </c>
      <c r="N51" s="115">
        <v>258.5</v>
      </c>
      <c r="O51" s="88">
        <v>293.14999999999998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30</v>
      </c>
      <c r="Y51">
        <v>0</v>
      </c>
      <c r="Z51">
        <v>0</v>
      </c>
      <c r="AA51">
        <v>0</v>
      </c>
      <c r="AB51">
        <v>100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11.63</v>
      </c>
      <c r="AK51">
        <v>0</v>
      </c>
      <c r="AL51">
        <v>0</v>
      </c>
      <c r="AM51">
        <v>0</v>
      </c>
      <c r="AN51">
        <v>0</v>
      </c>
      <c r="AO51">
        <v>36.479999999999997</v>
      </c>
      <c r="AP51">
        <v>222.02</v>
      </c>
      <c r="AQ51">
        <v>0</v>
      </c>
      <c r="AR51">
        <v>73.5</v>
      </c>
      <c r="AS51">
        <v>171.5</v>
      </c>
      <c r="AT51">
        <v>0</v>
      </c>
      <c r="AU51">
        <v>0</v>
      </c>
      <c r="AV51">
        <v>6.84</v>
      </c>
      <c r="AW51">
        <v>0</v>
      </c>
      <c r="AX51">
        <v>0</v>
      </c>
      <c r="AY51">
        <v>79.290000000000006</v>
      </c>
      <c r="AZ51">
        <v>12.23</v>
      </c>
      <c r="BA51">
        <v>60</v>
      </c>
      <c r="BB51">
        <v>0</v>
      </c>
      <c r="BC51">
        <v>0</v>
      </c>
      <c r="BD51">
        <v>4.82</v>
      </c>
    </row>
    <row r="52" spans="1:56">
      <c r="A52" t="s">
        <v>404</v>
      </c>
      <c r="G52" t="s">
        <v>94</v>
      </c>
      <c r="H52" s="115">
        <v>171.5</v>
      </c>
      <c r="I52" s="88">
        <v>73.5</v>
      </c>
      <c r="J52" s="88">
        <v>0</v>
      </c>
      <c r="K52" s="88">
        <v>0</v>
      </c>
      <c r="L52" s="88">
        <v>11.850000000000001</v>
      </c>
      <c r="M52" s="116">
        <v>0</v>
      </c>
      <c r="N52" s="115">
        <v>258.5</v>
      </c>
      <c r="O52" s="88">
        <v>293.14999999999998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30</v>
      </c>
      <c r="Y52">
        <v>0</v>
      </c>
      <c r="Z52">
        <v>0</v>
      </c>
      <c r="AA52">
        <v>0</v>
      </c>
      <c r="AB52">
        <v>100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11.63</v>
      </c>
      <c r="AK52">
        <v>0</v>
      </c>
      <c r="AL52">
        <v>0</v>
      </c>
      <c r="AM52">
        <v>0</v>
      </c>
      <c r="AN52">
        <v>0</v>
      </c>
      <c r="AO52">
        <v>36.479999999999997</v>
      </c>
      <c r="AP52">
        <v>222.02</v>
      </c>
      <c r="AQ52">
        <v>0</v>
      </c>
      <c r="AR52">
        <v>73.5</v>
      </c>
      <c r="AS52">
        <v>171.5</v>
      </c>
      <c r="AT52">
        <v>0</v>
      </c>
      <c r="AU52">
        <v>0</v>
      </c>
      <c r="AV52">
        <v>7.03</v>
      </c>
      <c r="AW52">
        <v>0</v>
      </c>
      <c r="AX52">
        <v>0</v>
      </c>
      <c r="AY52">
        <v>79.290000000000006</v>
      </c>
      <c r="AZ52">
        <v>12.23</v>
      </c>
      <c r="BA52">
        <v>60</v>
      </c>
      <c r="BB52">
        <v>0</v>
      </c>
      <c r="BC52">
        <v>0</v>
      </c>
      <c r="BD52">
        <v>4.82</v>
      </c>
    </row>
    <row r="53" spans="1:56">
      <c r="A53" t="s">
        <v>445</v>
      </c>
      <c r="G53" t="s">
        <v>95</v>
      </c>
      <c r="H53" s="115">
        <v>171.5</v>
      </c>
      <c r="I53" s="88">
        <v>73.5</v>
      </c>
      <c r="J53" s="88">
        <v>0</v>
      </c>
      <c r="K53" s="88">
        <v>0</v>
      </c>
      <c r="L53" s="88">
        <v>11.9</v>
      </c>
      <c r="M53" s="116">
        <v>0</v>
      </c>
      <c r="N53" s="115">
        <v>258.5</v>
      </c>
      <c r="O53" s="88">
        <v>293.14999999999998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30</v>
      </c>
      <c r="Y53">
        <v>0</v>
      </c>
      <c r="Z53">
        <v>0</v>
      </c>
      <c r="AA53">
        <v>0</v>
      </c>
      <c r="AB53">
        <v>100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11.63</v>
      </c>
      <c r="AK53">
        <v>0</v>
      </c>
      <c r="AL53">
        <v>0</v>
      </c>
      <c r="AM53">
        <v>0</v>
      </c>
      <c r="AN53">
        <v>0</v>
      </c>
      <c r="AO53">
        <v>36.479999999999997</v>
      </c>
      <c r="AP53">
        <v>222.02</v>
      </c>
      <c r="AQ53">
        <v>0</v>
      </c>
      <c r="AR53">
        <v>73.5</v>
      </c>
      <c r="AS53">
        <v>171.5</v>
      </c>
      <c r="AT53">
        <v>0</v>
      </c>
      <c r="AU53">
        <v>0</v>
      </c>
      <c r="AV53">
        <v>7.08</v>
      </c>
      <c r="AW53">
        <v>0</v>
      </c>
      <c r="AX53">
        <v>0</v>
      </c>
      <c r="AY53">
        <v>79.290000000000006</v>
      </c>
      <c r="AZ53">
        <v>12.23</v>
      </c>
      <c r="BA53">
        <v>60</v>
      </c>
      <c r="BB53">
        <v>0</v>
      </c>
      <c r="BC53">
        <v>0</v>
      </c>
      <c r="BD53">
        <v>4.82</v>
      </c>
    </row>
    <row r="54" spans="1:56">
      <c r="A54" t="s">
        <v>444</v>
      </c>
      <c r="G54" t="s">
        <v>96</v>
      </c>
      <c r="H54" s="115">
        <v>171.5</v>
      </c>
      <c r="I54" s="88">
        <v>73.5</v>
      </c>
      <c r="J54" s="88">
        <v>0</v>
      </c>
      <c r="K54" s="88">
        <v>0</v>
      </c>
      <c r="L54" s="88">
        <v>11.850000000000001</v>
      </c>
      <c r="M54" s="116">
        <v>0</v>
      </c>
      <c r="N54" s="115">
        <v>258.5</v>
      </c>
      <c r="O54" s="88">
        <v>293.14999999999998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30</v>
      </c>
      <c r="Y54">
        <v>0</v>
      </c>
      <c r="Z54">
        <v>0</v>
      </c>
      <c r="AA54">
        <v>0</v>
      </c>
      <c r="AB54">
        <v>100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11.63</v>
      </c>
      <c r="AK54">
        <v>0</v>
      </c>
      <c r="AL54">
        <v>0</v>
      </c>
      <c r="AM54">
        <v>0</v>
      </c>
      <c r="AN54">
        <v>0</v>
      </c>
      <c r="AO54">
        <v>36.479999999999997</v>
      </c>
      <c r="AP54">
        <v>222.02</v>
      </c>
      <c r="AQ54">
        <v>0</v>
      </c>
      <c r="AR54">
        <v>73.5</v>
      </c>
      <c r="AS54">
        <v>171.5</v>
      </c>
      <c r="AT54">
        <v>0</v>
      </c>
      <c r="AU54">
        <v>0</v>
      </c>
      <c r="AV54">
        <v>7.03</v>
      </c>
      <c r="AW54">
        <v>0</v>
      </c>
      <c r="AX54">
        <v>0</v>
      </c>
      <c r="AY54">
        <v>79.290000000000006</v>
      </c>
      <c r="AZ54">
        <v>12.23</v>
      </c>
      <c r="BA54">
        <v>60</v>
      </c>
      <c r="BB54">
        <v>0</v>
      </c>
      <c r="BC54">
        <v>0</v>
      </c>
      <c r="BD54">
        <v>4.82</v>
      </c>
    </row>
    <row r="55" spans="1:56">
      <c r="A55" t="s">
        <v>446</v>
      </c>
      <c r="G55" t="s">
        <v>97</v>
      </c>
      <c r="H55" s="115">
        <v>171.5</v>
      </c>
      <c r="I55" s="88">
        <v>73.5</v>
      </c>
      <c r="J55" s="88">
        <v>0</v>
      </c>
      <c r="K55" s="88">
        <v>0</v>
      </c>
      <c r="L55" s="88">
        <v>11.66</v>
      </c>
      <c r="M55" s="116">
        <v>0</v>
      </c>
      <c r="N55" s="115">
        <v>258.5</v>
      </c>
      <c r="O55" s="88">
        <v>293.14999999999998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30</v>
      </c>
      <c r="Y55">
        <v>0</v>
      </c>
      <c r="Z55">
        <v>0</v>
      </c>
      <c r="AA55">
        <v>0</v>
      </c>
      <c r="AB55">
        <v>100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11.63</v>
      </c>
      <c r="AK55">
        <v>0</v>
      </c>
      <c r="AL55">
        <v>0</v>
      </c>
      <c r="AM55">
        <v>0</v>
      </c>
      <c r="AN55">
        <v>0</v>
      </c>
      <c r="AO55">
        <v>36.479999999999997</v>
      </c>
      <c r="AP55">
        <v>222.02</v>
      </c>
      <c r="AQ55">
        <v>0</v>
      </c>
      <c r="AR55">
        <v>73.5</v>
      </c>
      <c r="AS55">
        <v>171.5</v>
      </c>
      <c r="AT55">
        <v>0</v>
      </c>
      <c r="AU55">
        <v>0</v>
      </c>
      <c r="AV55">
        <v>6.84</v>
      </c>
      <c r="AW55">
        <v>0</v>
      </c>
      <c r="AX55">
        <v>0</v>
      </c>
      <c r="AY55">
        <v>79.290000000000006</v>
      </c>
      <c r="AZ55">
        <v>12.23</v>
      </c>
      <c r="BA55">
        <v>60</v>
      </c>
      <c r="BB55">
        <v>0</v>
      </c>
      <c r="BC55">
        <v>0</v>
      </c>
      <c r="BD55">
        <v>4.82</v>
      </c>
    </row>
    <row r="56" spans="1:56">
      <c r="A56" t="s">
        <v>446</v>
      </c>
      <c r="G56" t="s">
        <v>98</v>
      </c>
      <c r="H56" s="115">
        <v>171.5</v>
      </c>
      <c r="I56" s="88">
        <v>73.5</v>
      </c>
      <c r="J56" s="88">
        <v>0</v>
      </c>
      <c r="K56" s="88">
        <v>0</v>
      </c>
      <c r="L56" s="88">
        <v>11.61</v>
      </c>
      <c r="M56" s="116">
        <v>0</v>
      </c>
      <c r="N56" s="115">
        <v>258.5</v>
      </c>
      <c r="O56" s="88">
        <v>293.14999999999998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30</v>
      </c>
      <c r="Y56">
        <v>0</v>
      </c>
      <c r="Z56">
        <v>0</v>
      </c>
      <c r="AA56">
        <v>0</v>
      </c>
      <c r="AB56">
        <v>100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11.63</v>
      </c>
      <c r="AK56">
        <v>0</v>
      </c>
      <c r="AL56">
        <v>0</v>
      </c>
      <c r="AM56">
        <v>0</v>
      </c>
      <c r="AN56">
        <v>0</v>
      </c>
      <c r="AO56">
        <v>36.479999999999997</v>
      </c>
      <c r="AP56">
        <v>222.02</v>
      </c>
      <c r="AQ56">
        <v>0</v>
      </c>
      <c r="AR56">
        <v>73.5</v>
      </c>
      <c r="AS56">
        <v>171.5</v>
      </c>
      <c r="AT56">
        <v>0</v>
      </c>
      <c r="AU56">
        <v>0</v>
      </c>
      <c r="AV56">
        <v>6.79</v>
      </c>
      <c r="AW56">
        <v>0</v>
      </c>
      <c r="AX56">
        <v>0</v>
      </c>
      <c r="AY56">
        <v>79.290000000000006</v>
      </c>
      <c r="AZ56">
        <v>12.23</v>
      </c>
      <c r="BA56">
        <v>60</v>
      </c>
      <c r="BB56">
        <v>0</v>
      </c>
      <c r="BC56">
        <v>0</v>
      </c>
      <c r="BD56">
        <v>4.82</v>
      </c>
    </row>
    <row r="57" spans="1:56">
      <c r="G57" t="s">
        <v>99</v>
      </c>
      <c r="H57" s="115">
        <v>164.5</v>
      </c>
      <c r="I57" s="88">
        <v>70.5</v>
      </c>
      <c r="J57" s="88">
        <v>0</v>
      </c>
      <c r="K57" s="88">
        <v>0</v>
      </c>
      <c r="L57" s="88">
        <v>11.57</v>
      </c>
      <c r="M57" s="116">
        <v>0</v>
      </c>
      <c r="N57" s="115">
        <v>258.5</v>
      </c>
      <c r="O57" s="88">
        <v>293.14999999999998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30</v>
      </c>
      <c r="Y57">
        <v>0</v>
      </c>
      <c r="Z57">
        <v>0</v>
      </c>
      <c r="AA57">
        <v>0</v>
      </c>
      <c r="AB57">
        <v>100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11.63</v>
      </c>
      <c r="AK57">
        <v>0</v>
      </c>
      <c r="AL57">
        <v>0</v>
      </c>
      <c r="AM57">
        <v>0</v>
      </c>
      <c r="AN57">
        <v>0</v>
      </c>
      <c r="AO57">
        <v>36.479999999999997</v>
      </c>
      <c r="AP57">
        <v>222.02</v>
      </c>
      <c r="AQ57">
        <v>0</v>
      </c>
      <c r="AR57">
        <v>70.5</v>
      </c>
      <c r="AS57">
        <v>164.5</v>
      </c>
      <c r="AT57">
        <v>0</v>
      </c>
      <c r="AU57">
        <v>0</v>
      </c>
      <c r="AV57">
        <v>6.75</v>
      </c>
      <c r="AW57">
        <v>0</v>
      </c>
      <c r="AX57">
        <v>0</v>
      </c>
      <c r="AY57">
        <v>79.290000000000006</v>
      </c>
      <c r="AZ57">
        <v>12.23</v>
      </c>
      <c r="BA57">
        <v>60</v>
      </c>
      <c r="BB57">
        <v>0</v>
      </c>
      <c r="BC57">
        <v>0</v>
      </c>
      <c r="BD57">
        <v>4.82</v>
      </c>
    </row>
    <row r="58" spans="1:56">
      <c r="G58" t="s">
        <v>100</v>
      </c>
      <c r="H58" s="115">
        <v>159.6</v>
      </c>
      <c r="I58" s="88">
        <v>68.400000000000006</v>
      </c>
      <c r="J58" s="88">
        <v>0</v>
      </c>
      <c r="K58" s="88">
        <v>0</v>
      </c>
      <c r="L58" s="88">
        <v>11.510000000000002</v>
      </c>
      <c r="M58" s="116">
        <v>0</v>
      </c>
      <c r="N58" s="115">
        <v>258.5</v>
      </c>
      <c r="O58" s="88">
        <v>293.14999999999998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30</v>
      </c>
      <c r="Y58">
        <v>0</v>
      </c>
      <c r="Z58">
        <v>0</v>
      </c>
      <c r="AA58">
        <v>0</v>
      </c>
      <c r="AB58">
        <v>100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11.63</v>
      </c>
      <c r="AK58">
        <v>0</v>
      </c>
      <c r="AL58">
        <v>0</v>
      </c>
      <c r="AM58">
        <v>0</v>
      </c>
      <c r="AN58">
        <v>0</v>
      </c>
      <c r="AO58">
        <v>36.479999999999997</v>
      </c>
      <c r="AP58">
        <v>222.02</v>
      </c>
      <c r="AQ58">
        <v>0</v>
      </c>
      <c r="AR58">
        <v>68.400000000000006</v>
      </c>
      <c r="AS58">
        <v>159.6</v>
      </c>
      <c r="AT58">
        <v>0</v>
      </c>
      <c r="AU58">
        <v>0</v>
      </c>
      <c r="AV58">
        <v>6.69</v>
      </c>
      <c r="AW58">
        <v>0</v>
      </c>
      <c r="AX58">
        <v>0</v>
      </c>
      <c r="AY58">
        <v>79.290000000000006</v>
      </c>
      <c r="AZ58">
        <v>12.23</v>
      </c>
      <c r="BA58">
        <v>60</v>
      </c>
      <c r="BB58">
        <v>0</v>
      </c>
      <c r="BC58">
        <v>0</v>
      </c>
      <c r="BD58">
        <v>4.82</v>
      </c>
    </row>
    <row r="59" spans="1:56">
      <c r="G59" t="s">
        <v>101</v>
      </c>
      <c r="H59" s="115">
        <v>154</v>
      </c>
      <c r="I59" s="88">
        <v>66</v>
      </c>
      <c r="J59" s="88">
        <v>0</v>
      </c>
      <c r="K59" s="88">
        <v>0</v>
      </c>
      <c r="L59" s="88">
        <v>11.47</v>
      </c>
      <c r="M59" s="116">
        <v>0</v>
      </c>
      <c r="N59" s="115">
        <v>308.5</v>
      </c>
      <c r="O59" s="88">
        <v>368.15000000000003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30</v>
      </c>
      <c r="Y59">
        <v>0</v>
      </c>
      <c r="Z59">
        <v>0</v>
      </c>
      <c r="AA59">
        <v>0</v>
      </c>
      <c r="AB59">
        <v>100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11.63</v>
      </c>
      <c r="AK59">
        <v>50</v>
      </c>
      <c r="AL59">
        <v>0</v>
      </c>
      <c r="AM59">
        <v>0</v>
      </c>
      <c r="AN59">
        <v>0</v>
      </c>
      <c r="AO59">
        <v>36.479999999999997</v>
      </c>
      <c r="AP59">
        <v>222.02</v>
      </c>
      <c r="AQ59">
        <v>0</v>
      </c>
      <c r="AR59">
        <v>66</v>
      </c>
      <c r="AS59">
        <v>154</v>
      </c>
      <c r="AT59">
        <v>0</v>
      </c>
      <c r="AU59">
        <v>0</v>
      </c>
      <c r="AV59">
        <v>6.65</v>
      </c>
      <c r="AW59">
        <v>75</v>
      </c>
      <c r="AX59">
        <v>0</v>
      </c>
      <c r="AY59">
        <v>79.290000000000006</v>
      </c>
      <c r="AZ59">
        <v>12.23</v>
      </c>
      <c r="BA59">
        <v>60</v>
      </c>
      <c r="BB59">
        <v>0</v>
      </c>
      <c r="BC59">
        <v>0</v>
      </c>
      <c r="BD59">
        <v>4.82</v>
      </c>
    </row>
    <row r="60" spans="1:56">
      <c r="G60" t="s">
        <v>102</v>
      </c>
      <c r="H60" s="115">
        <v>149.1</v>
      </c>
      <c r="I60" s="88">
        <v>63.9</v>
      </c>
      <c r="J60" s="88">
        <v>0</v>
      </c>
      <c r="K60" s="88">
        <v>0</v>
      </c>
      <c r="L60" s="88">
        <v>11.32</v>
      </c>
      <c r="M60" s="116">
        <v>0</v>
      </c>
      <c r="N60" s="115">
        <v>308.5</v>
      </c>
      <c r="O60" s="88">
        <v>368.15000000000003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30</v>
      </c>
      <c r="Y60">
        <v>0</v>
      </c>
      <c r="Z60">
        <v>0</v>
      </c>
      <c r="AA60">
        <v>0</v>
      </c>
      <c r="AB60">
        <v>100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11.63</v>
      </c>
      <c r="AK60">
        <v>50</v>
      </c>
      <c r="AL60">
        <v>0</v>
      </c>
      <c r="AM60">
        <v>0</v>
      </c>
      <c r="AN60">
        <v>0</v>
      </c>
      <c r="AO60">
        <v>36.479999999999997</v>
      </c>
      <c r="AP60">
        <v>222.02</v>
      </c>
      <c r="AQ60">
        <v>0</v>
      </c>
      <c r="AR60">
        <v>63.9</v>
      </c>
      <c r="AS60">
        <v>149.1</v>
      </c>
      <c r="AT60">
        <v>0</v>
      </c>
      <c r="AU60">
        <v>0</v>
      </c>
      <c r="AV60">
        <v>6.5</v>
      </c>
      <c r="AW60">
        <v>75</v>
      </c>
      <c r="AX60">
        <v>0</v>
      </c>
      <c r="AY60">
        <v>79.290000000000006</v>
      </c>
      <c r="AZ60">
        <v>12.23</v>
      </c>
      <c r="BA60">
        <v>60</v>
      </c>
      <c r="BB60">
        <v>0</v>
      </c>
      <c r="BC60">
        <v>0</v>
      </c>
      <c r="BD60">
        <v>4.82</v>
      </c>
    </row>
    <row r="61" spans="1:56">
      <c r="G61" t="s">
        <v>103</v>
      </c>
      <c r="H61" s="115">
        <v>144.19999999999999</v>
      </c>
      <c r="I61" s="88">
        <v>61.8</v>
      </c>
      <c r="J61" s="88">
        <v>0</v>
      </c>
      <c r="K61" s="88">
        <v>0</v>
      </c>
      <c r="L61" s="88">
        <v>10.89</v>
      </c>
      <c r="M61" s="116">
        <v>0</v>
      </c>
      <c r="N61" s="115">
        <v>308.5</v>
      </c>
      <c r="O61" s="88">
        <v>368.15000000000003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30</v>
      </c>
      <c r="Y61">
        <v>0</v>
      </c>
      <c r="Z61">
        <v>0</v>
      </c>
      <c r="AA61">
        <v>0</v>
      </c>
      <c r="AB61">
        <v>100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11.63</v>
      </c>
      <c r="AK61">
        <v>50</v>
      </c>
      <c r="AL61">
        <v>0</v>
      </c>
      <c r="AM61">
        <v>0</v>
      </c>
      <c r="AN61">
        <v>0</v>
      </c>
      <c r="AO61">
        <v>36.479999999999997</v>
      </c>
      <c r="AP61">
        <v>222.02</v>
      </c>
      <c r="AQ61">
        <v>0</v>
      </c>
      <c r="AR61">
        <v>61.8</v>
      </c>
      <c r="AS61">
        <v>144.19999999999999</v>
      </c>
      <c r="AT61">
        <v>0</v>
      </c>
      <c r="AU61">
        <v>0</v>
      </c>
      <c r="AV61">
        <v>6.07</v>
      </c>
      <c r="AW61">
        <v>75</v>
      </c>
      <c r="AX61">
        <v>0</v>
      </c>
      <c r="AY61">
        <v>79.290000000000006</v>
      </c>
      <c r="AZ61">
        <v>12.23</v>
      </c>
      <c r="BA61">
        <v>60</v>
      </c>
      <c r="BB61">
        <v>0</v>
      </c>
      <c r="BC61">
        <v>0</v>
      </c>
      <c r="BD61">
        <v>4.82</v>
      </c>
    </row>
    <row r="62" spans="1:56">
      <c r="G62" t="s">
        <v>104</v>
      </c>
      <c r="H62" s="115">
        <v>137.19999999999999</v>
      </c>
      <c r="I62" s="88">
        <v>58.8</v>
      </c>
      <c r="J62" s="88">
        <v>0</v>
      </c>
      <c r="K62" s="88">
        <v>0</v>
      </c>
      <c r="L62" s="88">
        <v>10.600000000000001</v>
      </c>
      <c r="M62" s="116">
        <v>0</v>
      </c>
      <c r="N62" s="115">
        <v>308.5</v>
      </c>
      <c r="O62" s="88">
        <v>368.15000000000003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30</v>
      </c>
      <c r="Y62">
        <v>0</v>
      </c>
      <c r="Z62">
        <v>0</v>
      </c>
      <c r="AA62">
        <v>0</v>
      </c>
      <c r="AB62">
        <v>100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11.63</v>
      </c>
      <c r="AK62">
        <v>50</v>
      </c>
      <c r="AL62">
        <v>0</v>
      </c>
      <c r="AM62">
        <v>0</v>
      </c>
      <c r="AN62">
        <v>0</v>
      </c>
      <c r="AO62">
        <v>36.479999999999997</v>
      </c>
      <c r="AP62">
        <v>222.02</v>
      </c>
      <c r="AQ62">
        <v>0</v>
      </c>
      <c r="AR62">
        <v>58.8</v>
      </c>
      <c r="AS62">
        <v>137.19999999999999</v>
      </c>
      <c r="AT62">
        <v>0</v>
      </c>
      <c r="AU62">
        <v>0</v>
      </c>
      <c r="AV62">
        <v>5.78</v>
      </c>
      <c r="AW62">
        <v>75</v>
      </c>
      <c r="AX62">
        <v>0</v>
      </c>
      <c r="AY62">
        <v>79.290000000000006</v>
      </c>
      <c r="AZ62">
        <v>12.23</v>
      </c>
      <c r="BA62">
        <v>60</v>
      </c>
      <c r="BB62">
        <v>0</v>
      </c>
      <c r="BC62">
        <v>0</v>
      </c>
      <c r="BD62">
        <v>4.82</v>
      </c>
    </row>
    <row r="63" spans="1:56">
      <c r="G63" t="s">
        <v>105</v>
      </c>
      <c r="H63" s="115">
        <v>136.5</v>
      </c>
      <c r="I63" s="88">
        <v>58.5</v>
      </c>
      <c r="J63" s="88">
        <v>0</v>
      </c>
      <c r="K63" s="88">
        <v>0</v>
      </c>
      <c r="L63" s="88">
        <v>10.36</v>
      </c>
      <c r="M63" s="116">
        <v>0</v>
      </c>
      <c r="N63" s="115">
        <v>308.5</v>
      </c>
      <c r="O63" s="88">
        <v>368.15000000000003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30</v>
      </c>
      <c r="Y63">
        <v>0</v>
      </c>
      <c r="Z63">
        <v>0</v>
      </c>
      <c r="AA63">
        <v>0</v>
      </c>
      <c r="AB63">
        <v>100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11.63</v>
      </c>
      <c r="AK63">
        <v>50</v>
      </c>
      <c r="AL63">
        <v>0</v>
      </c>
      <c r="AM63">
        <v>0</v>
      </c>
      <c r="AN63">
        <v>0</v>
      </c>
      <c r="AO63">
        <v>36.479999999999997</v>
      </c>
      <c r="AP63">
        <v>222.02</v>
      </c>
      <c r="AQ63">
        <v>0</v>
      </c>
      <c r="AR63">
        <v>58.5</v>
      </c>
      <c r="AS63">
        <v>136.5</v>
      </c>
      <c r="AT63">
        <v>0</v>
      </c>
      <c r="AU63">
        <v>0</v>
      </c>
      <c r="AV63">
        <v>5.54</v>
      </c>
      <c r="AW63">
        <v>75</v>
      </c>
      <c r="AX63">
        <v>0</v>
      </c>
      <c r="AY63">
        <v>79.290000000000006</v>
      </c>
      <c r="AZ63">
        <v>12.23</v>
      </c>
      <c r="BA63">
        <v>60</v>
      </c>
      <c r="BB63">
        <v>0</v>
      </c>
      <c r="BC63">
        <v>0</v>
      </c>
      <c r="BD63">
        <v>4.82</v>
      </c>
    </row>
    <row r="64" spans="1:56">
      <c r="G64" t="s">
        <v>106</v>
      </c>
      <c r="H64" s="115">
        <v>126</v>
      </c>
      <c r="I64" s="88">
        <v>54</v>
      </c>
      <c r="J64" s="88">
        <v>0</v>
      </c>
      <c r="K64" s="88">
        <v>0</v>
      </c>
      <c r="L64" s="88">
        <v>10.120000000000001</v>
      </c>
      <c r="M64" s="116">
        <v>0</v>
      </c>
      <c r="N64" s="115">
        <v>308.5</v>
      </c>
      <c r="O64" s="88">
        <v>368.15000000000003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30</v>
      </c>
      <c r="Y64">
        <v>0</v>
      </c>
      <c r="Z64">
        <v>0</v>
      </c>
      <c r="AA64">
        <v>0</v>
      </c>
      <c r="AB64">
        <v>100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11.63</v>
      </c>
      <c r="AK64">
        <v>50</v>
      </c>
      <c r="AL64">
        <v>0</v>
      </c>
      <c r="AM64">
        <v>0</v>
      </c>
      <c r="AN64">
        <v>0</v>
      </c>
      <c r="AO64">
        <v>36.479999999999997</v>
      </c>
      <c r="AP64">
        <v>222.02</v>
      </c>
      <c r="AQ64">
        <v>0</v>
      </c>
      <c r="AR64">
        <v>54</v>
      </c>
      <c r="AS64">
        <v>126</v>
      </c>
      <c r="AT64">
        <v>0</v>
      </c>
      <c r="AU64">
        <v>0</v>
      </c>
      <c r="AV64">
        <v>5.3</v>
      </c>
      <c r="AW64">
        <v>75</v>
      </c>
      <c r="AX64">
        <v>0</v>
      </c>
      <c r="AY64">
        <v>79.290000000000006</v>
      </c>
      <c r="AZ64">
        <v>12.23</v>
      </c>
      <c r="BA64">
        <v>60</v>
      </c>
      <c r="BB64">
        <v>0</v>
      </c>
      <c r="BC64">
        <v>0</v>
      </c>
      <c r="BD64">
        <v>4.82</v>
      </c>
    </row>
    <row r="65" spans="7:56">
      <c r="G65" t="s">
        <v>107</v>
      </c>
      <c r="H65" s="115">
        <v>109.9</v>
      </c>
      <c r="I65" s="88">
        <v>47.1</v>
      </c>
      <c r="J65" s="88">
        <v>0</v>
      </c>
      <c r="K65" s="88">
        <v>0</v>
      </c>
      <c r="L65" s="88">
        <v>9.4400000000000013</v>
      </c>
      <c r="M65" s="116">
        <v>0</v>
      </c>
      <c r="N65" s="115">
        <v>308.5</v>
      </c>
      <c r="O65" s="88">
        <v>368.15000000000003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30</v>
      </c>
      <c r="Y65">
        <v>0</v>
      </c>
      <c r="Z65">
        <v>0</v>
      </c>
      <c r="AA65">
        <v>0</v>
      </c>
      <c r="AB65">
        <v>100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11.63</v>
      </c>
      <c r="AK65">
        <v>50</v>
      </c>
      <c r="AL65">
        <v>0</v>
      </c>
      <c r="AM65">
        <v>0</v>
      </c>
      <c r="AN65">
        <v>0</v>
      </c>
      <c r="AO65">
        <v>36.479999999999997</v>
      </c>
      <c r="AP65">
        <v>222.02</v>
      </c>
      <c r="AQ65">
        <v>0</v>
      </c>
      <c r="AR65">
        <v>47.1</v>
      </c>
      <c r="AS65">
        <v>109.9</v>
      </c>
      <c r="AT65">
        <v>0</v>
      </c>
      <c r="AU65">
        <v>0</v>
      </c>
      <c r="AV65">
        <v>4.62</v>
      </c>
      <c r="AW65">
        <v>75</v>
      </c>
      <c r="AX65">
        <v>0</v>
      </c>
      <c r="AY65">
        <v>79.290000000000006</v>
      </c>
      <c r="AZ65">
        <v>12.23</v>
      </c>
      <c r="BA65">
        <v>60</v>
      </c>
      <c r="BB65">
        <v>0</v>
      </c>
      <c r="BC65">
        <v>0</v>
      </c>
      <c r="BD65">
        <v>4.82</v>
      </c>
    </row>
    <row r="66" spans="7:56">
      <c r="G66" t="s">
        <v>108</v>
      </c>
      <c r="H66" s="115">
        <v>101.5</v>
      </c>
      <c r="I66" s="88">
        <v>43.5</v>
      </c>
      <c r="J66" s="88">
        <v>0</v>
      </c>
      <c r="K66" s="88">
        <v>0</v>
      </c>
      <c r="L66" s="88">
        <v>9.15</v>
      </c>
      <c r="M66" s="116">
        <v>0</v>
      </c>
      <c r="N66" s="115">
        <v>308.5</v>
      </c>
      <c r="O66" s="88">
        <v>368.15000000000003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30</v>
      </c>
      <c r="Y66">
        <v>0</v>
      </c>
      <c r="Z66">
        <v>0</v>
      </c>
      <c r="AA66">
        <v>0</v>
      </c>
      <c r="AB66">
        <v>100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11.63</v>
      </c>
      <c r="AK66">
        <v>50</v>
      </c>
      <c r="AL66">
        <v>0</v>
      </c>
      <c r="AM66">
        <v>0</v>
      </c>
      <c r="AN66">
        <v>0</v>
      </c>
      <c r="AO66">
        <v>36.479999999999997</v>
      </c>
      <c r="AP66">
        <v>222.02</v>
      </c>
      <c r="AQ66">
        <v>0</v>
      </c>
      <c r="AR66">
        <v>43.5</v>
      </c>
      <c r="AS66">
        <v>101.5</v>
      </c>
      <c r="AT66">
        <v>0</v>
      </c>
      <c r="AU66">
        <v>0</v>
      </c>
      <c r="AV66">
        <v>4.33</v>
      </c>
      <c r="AW66">
        <v>75</v>
      </c>
      <c r="AX66">
        <v>0</v>
      </c>
      <c r="AY66">
        <v>79.290000000000006</v>
      </c>
      <c r="AZ66">
        <v>12.23</v>
      </c>
      <c r="BA66">
        <v>60</v>
      </c>
      <c r="BB66">
        <v>0</v>
      </c>
      <c r="BC66">
        <v>0</v>
      </c>
      <c r="BD66">
        <v>4.82</v>
      </c>
    </row>
    <row r="67" spans="7:56">
      <c r="G67" t="s">
        <v>109</v>
      </c>
      <c r="H67" s="115">
        <v>94.5</v>
      </c>
      <c r="I67" s="88">
        <v>40.5</v>
      </c>
      <c r="J67" s="88">
        <v>0</v>
      </c>
      <c r="K67" s="88">
        <v>0</v>
      </c>
      <c r="L67" s="88">
        <v>8.77</v>
      </c>
      <c r="M67" s="116">
        <v>0</v>
      </c>
      <c r="N67" s="115">
        <v>308.5</v>
      </c>
      <c r="O67" s="88">
        <v>368.15000000000003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30</v>
      </c>
      <c r="Y67">
        <v>0</v>
      </c>
      <c r="Z67">
        <v>0</v>
      </c>
      <c r="AA67">
        <v>0</v>
      </c>
      <c r="AB67">
        <v>100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11.63</v>
      </c>
      <c r="AK67">
        <v>50</v>
      </c>
      <c r="AL67">
        <v>0</v>
      </c>
      <c r="AM67">
        <v>0</v>
      </c>
      <c r="AN67">
        <v>0</v>
      </c>
      <c r="AO67">
        <v>36.479999999999997</v>
      </c>
      <c r="AP67">
        <v>222.02</v>
      </c>
      <c r="AQ67">
        <v>0</v>
      </c>
      <c r="AR67">
        <v>40.5</v>
      </c>
      <c r="AS67">
        <v>94.5</v>
      </c>
      <c r="AT67">
        <v>0</v>
      </c>
      <c r="AU67">
        <v>0</v>
      </c>
      <c r="AV67">
        <v>3.95</v>
      </c>
      <c r="AW67">
        <v>75</v>
      </c>
      <c r="AX67">
        <v>0</v>
      </c>
      <c r="AY67">
        <v>79.290000000000006</v>
      </c>
      <c r="AZ67">
        <v>12.23</v>
      </c>
      <c r="BA67">
        <v>60</v>
      </c>
      <c r="BB67">
        <v>0</v>
      </c>
      <c r="BC67">
        <v>0</v>
      </c>
      <c r="BD67">
        <v>4.82</v>
      </c>
    </row>
    <row r="68" spans="7:56">
      <c r="G68" t="s">
        <v>110</v>
      </c>
      <c r="H68" s="115">
        <v>85.4</v>
      </c>
      <c r="I68" s="88">
        <v>36.6</v>
      </c>
      <c r="J68" s="88">
        <v>0</v>
      </c>
      <c r="K68" s="88">
        <v>0</v>
      </c>
      <c r="L68" s="88">
        <v>8.2900000000000009</v>
      </c>
      <c r="M68" s="116">
        <v>0</v>
      </c>
      <c r="N68" s="115">
        <v>308.5</v>
      </c>
      <c r="O68" s="88">
        <v>368.15000000000003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30</v>
      </c>
      <c r="Y68">
        <v>0</v>
      </c>
      <c r="Z68">
        <v>0</v>
      </c>
      <c r="AA68">
        <v>0</v>
      </c>
      <c r="AB68">
        <v>100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11.63</v>
      </c>
      <c r="AK68">
        <v>50</v>
      </c>
      <c r="AL68">
        <v>0</v>
      </c>
      <c r="AM68">
        <v>0</v>
      </c>
      <c r="AN68">
        <v>0</v>
      </c>
      <c r="AO68">
        <v>36.479999999999997</v>
      </c>
      <c r="AP68">
        <v>222.02</v>
      </c>
      <c r="AQ68">
        <v>0</v>
      </c>
      <c r="AR68">
        <v>36.6</v>
      </c>
      <c r="AS68">
        <v>85.4</v>
      </c>
      <c r="AT68">
        <v>0</v>
      </c>
      <c r="AU68">
        <v>0</v>
      </c>
      <c r="AV68">
        <v>3.47</v>
      </c>
      <c r="AW68">
        <v>75</v>
      </c>
      <c r="AX68">
        <v>0</v>
      </c>
      <c r="AY68">
        <v>79.290000000000006</v>
      </c>
      <c r="AZ68">
        <v>12.23</v>
      </c>
      <c r="BA68">
        <v>60</v>
      </c>
      <c r="BB68">
        <v>0</v>
      </c>
      <c r="BC68">
        <v>0</v>
      </c>
      <c r="BD68">
        <v>4.82</v>
      </c>
    </row>
    <row r="69" spans="7:56">
      <c r="G69" t="s">
        <v>111</v>
      </c>
      <c r="H69" s="115">
        <v>67.2</v>
      </c>
      <c r="I69" s="88">
        <v>28.8</v>
      </c>
      <c r="J69" s="88">
        <v>0</v>
      </c>
      <c r="K69" s="88">
        <v>0</v>
      </c>
      <c r="L69" s="88">
        <v>7.42</v>
      </c>
      <c r="M69" s="116">
        <v>0</v>
      </c>
      <c r="N69" s="115">
        <v>308.5</v>
      </c>
      <c r="O69" s="88">
        <v>368.15000000000003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30</v>
      </c>
      <c r="Y69">
        <v>0</v>
      </c>
      <c r="Z69">
        <v>0</v>
      </c>
      <c r="AA69">
        <v>0</v>
      </c>
      <c r="AB69">
        <v>100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11.63</v>
      </c>
      <c r="AK69">
        <v>50</v>
      </c>
      <c r="AL69">
        <v>0</v>
      </c>
      <c r="AM69">
        <v>0</v>
      </c>
      <c r="AN69">
        <v>0</v>
      </c>
      <c r="AO69">
        <v>36.479999999999997</v>
      </c>
      <c r="AP69">
        <v>222.02</v>
      </c>
      <c r="AQ69">
        <v>0</v>
      </c>
      <c r="AR69">
        <v>28.8</v>
      </c>
      <c r="AS69">
        <v>67.2</v>
      </c>
      <c r="AT69">
        <v>0</v>
      </c>
      <c r="AU69">
        <v>0</v>
      </c>
      <c r="AV69">
        <v>2.6</v>
      </c>
      <c r="AW69">
        <v>75</v>
      </c>
      <c r="AX69">
        <v>0</v>
      </c>
      <c r="AY69">
        <v>79.290000000000006</v>
      </c>
      <c r="AZ69">
        <v>12.23</v>
      </c>
      <c r="BA69">
        <v>60</v>
      </c>
      <c r="BB69">
        <v>0</v>
      </c>
      <c r="BC69">
        <v>0</v>
      </c>
      <c r="BD69">
        <v>4.82</v>
      </c>
    </row>
    <row r="70" spans="7:56">
      <c r="G70" t="s">
        <v>112</v>
      </c>
      <c r="H70" s="115">
        <v>53.9</v>
      </c>
      <c r="I70" s="88">
        <v>23.1</v>
      </c>
      <c r="J70" s="88">
        <v>0</v>
      </c>
      <c r="K70" s="88">
        <v>0</v>
      </c>
      <c r="L70" s="88">
        <v>6.5500000000000007</v>
      </c>
      <c r="M70" s="116">
        <v>0</v>
      </c>
      <c r="N70" s="115">
        <v>308.5</v>
      </c>
      <c r="O70" s="88">
        <v>368.15000000000003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30</v>
      </c>
      <c r="Y70">
        <v>0</v>
      </c>
      <c r="Z70">
        <v>0</v>
      </c>
      <c r="AA70">
        <v>0</v>
      </c>
      <c r="AB70">
        <v>100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11.63</v>
      </c>
      <c r="AK70">
        <v>50</v>
      </c>
      <c r="AL70">
        <v>0</v>
      </c>
      <c r="AM70">
        <v>0</v>
      </c>
      <c r="AN70">
        <v>0</v>
      </c>
      <c r="AO70">
        <v>36.479999999999997</v>
      </c>
      <c r="AP70">
        <v>222.02</v>
      </c>
      <c r="AQ70">
        <v>0</v>
      </c>
      <c r="AR70">
        <v>23.1</v>
      </c>
      <c r="AS70">
        <v>53.9</v>
      </c>
      <c r="AT70">
        <v>0</v>
      </c>
      <c r="AU70">
        <v>0</v>
      </c>
      <c r="AV70">
        <v>1.73</v>
      </c>
      <c r="AW70">
        <v>75</v>
      </c>
      <c r="AX70">
        <v>0</v>
      </c>
      <c r="AY70">
        <v>79.290000000000006</v>
      </c>
      <c r="AZ70">
        <v>12.23</v>
      </c>
      <c r="BA70">
        <v>60</v>
      </c>
      <c r="BB70">
        <v>0</v>
      </c>
      <c r="BC70">
        <v>0</v>
      </c>
      <c r="BD70">
        <v>4.82</v>
      </c>
    </row>
    <row r="71" spans="7:56">
      <c r="G71" t="s">
        <v>113</v>
      </c>
      <c r="H71" s="115">
        <v>42</v>
      </c>
      <c r="I71" s="88">
        <v>18</v>
      </c>
      <c r="J71" s="88">
        <v>0</v>
      </c>
      <c r="K71" s="88">
        <v>0</v>
      </c>
      <c r="L71" s="88">
        <v>5.69</v>
      </c>
      <c r="M71" s="116">
        <v>0</v>
      </c>
      <c r="N71" s="115">
        <v>308.5</v>
      </c>
      <c r="O71" s="88">
        <v>368.15000000000003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30</v>
      </c>
      <c r="Y71">
        <v>0</v>
      </c>
      <c r="Z71">
        <v>0</v>
      </c>
      <c r="AA71">
        <v>0</v>
      </c>
      <c r="AB71">
        <v>100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11.63</v>
      </c>
      <c r="AK71">
        <v>50</v>
      </c>
      <c r="AL71">
        <v>0</v>
      </c>
      <c r="AM71">
        <v>0</v>
      </c>
      <c r="AN71">
        <v>0</v>
      </c>
      <c r="AO71">
        <v>36.479999999999997</v>
      </c>
      <c r="AP71">
        <v>222.02</v>
      </c>
      <c r="AQ71">
        <v>0</v>
      </c>
      <c r="AR71">
        <v>18</v>
      </c>
      <c r="AS71">
        <v>42</v>
      </c>
      <c r="AT71">
        <v>0</v>
      </c>
      <c r="AU71">
        <v>0</v>
      </c>
      <c r="AV71">
        <v>0.87</v>
      </c>
      <c r="AW71">
        <v>75</v>
      </c>
      <c r="AX71">
        <v>0</v>
      </c>
      <c r="AY71">
        <v>79.290000000000006</v>
      </c>
      <c r="AZ71">
        <v>12.23</v>
      </c>
      <c r="BA71">
        <v>60</v>
      </c>
      <c r="BB71">
        <v>0</v>
      </c>
      <c r="BC71">
        <v>0</v>
      </c>
      <c r="BD71">
        <v>4.82</v>
      </c>
    </row>
    <row r="72" spans="7:56">
      <c r="G72" t="s">
        <v>114</v>
      </c>
      <c r="H72" s="115">
        <v>44.370000000000005</v>
      </c>
      <c r="I72" s="88">
        <v>12</v>
      </c>
      <c r="J72" s="88">
        <v>0</v>
      </c>
      <c r="K72" s="88">
        <v>0</v>
      </c>
      <c r="L72" s="88">
        <v>5.25</v>
      </c>
      <c r="M72" s="116">
        <v>0</v>
      </c>
      <c r="N72" s="115">
        <v>308.5</v>
      </c>
      <c r="O72" s="88">
        <v>368.15000000000003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30</v>
      </c>
      <c r="Y72">
        <v>0</v>
      </c>
      <c r="Z72">
        <v>0</v>
      </c>
      <c r="AA72">
        <v>0</v>
      </c>
      <c r="AB72">
        <v>100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11.63</v>
      </c>
      <c r="AK72">
        <v>50</v>
      </c>
      <c r="AL72">
        <v>0</v>
      </c>
      <c r="AM72">
        <v>0</v>
      </c>
      <c r="AN72">
        <v>0</v>
      </c>
      <c r="AO72">
        <v>36.479999999999997</v>
      </c>
      <c r="AP72">
        <v>222.02</v>
      </c>
      <c r="AQ72">
        <v>0</v>
      </c>
      <c r="AR72">
        <v>12</v>
      </c>
      <c r="AS72">
        <v>28</v>
      </c>
      <c r="AT72">
        <v>0</v>
      </c>
      <c r="AU72">
        <v>0</v>
      </c>
      <c r="AV72">
        <v>0.43</v>
      </c>
      <c r="AW72">
        <v>75</v>
      </c>
      <c r="AX72">
        <v>16.37</v>
      </c>
      <c r="AY72">
        <v>79.290000000000006</v>
      </c>
      <c r="AZ72">
        <v>12.23</v>
      </c>
      <c r="BA72">
        <v>60</v>
      </c>
      <c r="BB72">
        <v>0</v>
      </c>
      <c r="BC72">
        <v>0</v>
      </c>
      <c r="BD72">
        <v>4.82</v>
      </c>
    </row>
    <row r="73" spans="7:56">
      <c r="G73" t="s">
        <v>115</v>
      </c>
      <c r="H73" s="115">
        <v>31.68</v>
      </c>
      <c r="I73" s="88">
        <v>7.8</v>
      </c>
      <c r="J73" s="88">
        <v>0</v>
      </c>
      <c r="K73" s="88">
        <v>0</v>
      </c>
      <c r="L73" s="88">
        <v>5.0500000000000007</v>
      </c>
      <c r="M73" s="116">
        <v>0</v>
      </c>
      <c r="N73" s="115">
        <v>308.5</v>
      </c>
      <c r="O73" s="88">
        <v>368.15000000000003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30</v>
      </c>
      <c r="Y73">
        <v>0</v>
      </c>
      <c r="Z73">
        <v>0</v>
      </c>
      <c r="AA73">
        <v>0</v>
      </c>
      <c r="AB73">
        <v>100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11.63</v>
      </c>
      <c r="AK73">
        <v>50</v>
      </c>
      <c r="AL73">
        <v>0</v>
      </c>
      <c r="AM73">
        <v>0</v>
      </c>
      <c r="AN73">
        <v>0</v>
      </c>
      <c r="AO73">
        <v>36.479999999999997</v>
      </c>
      <c r="AP73">
        <v>222.02</v>
      </c>
      <c r="AQ73">
        <v>0</v>
      </c>
      <c r="AR73">
        <v>7.8</v>
      </c>
      <c r="AS73">
        <v>18.2</v>
      </c>
      <c r="AT73">
        <v>0</v>
      </c>
      <c r="AU73">
        <v>0</v>
      </c>
      <c r="AV73">
        <v>0.23</v>
      </c>
      <c r="AW73">
        <v>75</v>
      </c>
      <c r="AX73">
        <v>13.48</v>
      </c>
      <c r="AY73">
        <v>79.290000000000006</v>
      </c>
      <c r="AZ73">
        <v>12.23</v>
      </c>
      <c r="BA73">
        <v>60</v>
      </c>
      <c r="BB73">
        <v>0</v>
      </c>
      <c r="BC73">
        <v>0</v>
      </c>
      <c r="BD73">
        <v>4.82</v>
      </c>
    </row>
    <row r="74" spans="7:56">
      <c r="G74" t="s">
        <v>116</v>
      </c>
      <c r="H74" s="115">
        <v>81.42</v>
      </c>
      <c r="I74" s="88">
        <v>6</v>
      </c>
      <c r="J74" s="88">
        <v>0</v>
      </c>
      <c r="K74" s="88">
        <v>0</v>
      </c>
      <c r="L74" s="88">
        <v>4.92</v>
      </c>
      <c r="M74" s="116">
        <v>0</v>
      </c>
      <c r="N74" s="115">
        <v>308.5</v>
      </c>
      <c r="O74" s="88">
        <v>368.15000000000003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30</v>
      </c>
      <c r="Y74">
        <v>0</v>
      </c>
      <c r="Z74">
        <v>0</v>
      </c>
      <c r="AA74">
        <v>0</v>
      </c>
      <c r="AB74">
        <v>100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11.63</v>
      </c>
      <c r="AK74">
        <v>50</v>
      </c>
      <c r="AL74">
        <v>0</v>
      </c>
      <c r="AM74">
        <v>0</v>
      </c>
      <c r="AN74">
        <v>0</v>
      </c>
      <c r="AO74">
        <v>36.479999999999997</v>
      </c>
      <c r="AP74">
        <v>222.02</v>
      </c>
      <c r="AQ74">
        <v>0</v>
      </c>
      <c r="AR74">
        <v>6</v>
      </c>
      <c r="AS74">
        <v>14</v>
      </c>
      <c r="AT74">
        <v>0</v>
      </c>
      <c r="AU74">
        <v>0</v>
      </c>
      <c r="AV74">
        <v>0.1</v>
      </c>
      <c r="AW74">
        <v>75</v>
      </c>
      <c r="AX74">
        <v>67.42</v>
      </c>
      <c r="AY74">
        <v>79.290000000000006</v>
      </c>
      <c r="AZ74">
        <v>12.23</v>
      </c>
      <c r="BA74">
        <v>60</v>
      </c>
      <c r="BB74">
        <v>0</v>
      </c>
      <c r="BC74">
        <v>0</v>
      </c>
      <c r="BD74">
        <v>4.82</v>
      </c>
    </row>
    <row r="75" spans="7:56">
      <c r="G75" t="s">
        <v>117</v>
      </c>
      <c r="H75" s="115">
        <v>9.2200000000000006</v>
      </c>
      <c r="I75" s="88">
        <v>32.26</v>
      </c>
      <c r="J75" s="88">
        <v>5.0500000000000007</v>
      </c>
      <c r="K75" s="88">
        <v>0</v>
      </c>
      <c r="L75" s="88">
        <v>4.82</v>
      </c>
      <c r="M75" s="116">
        <v>0</v>
      </c>
      <c r="N75" s="115">
        <v>189.82</v>
      </c>
      <c r="O75" s="88">
        <v>388.86</v>
      </c>
      <c r="P75" s="88">
        <v>0</v>
      </c>
      <c r="Q75" s="88">
        <v>0</v>
      </c>
      <c r="R75" s="88">
        <v>0</v>
      </c>
      <c r="S75" s="116">
        <v>0</v>
      </c>
      <c r="W75">
        <v>50</v>
      </c>
      <c r="X75">
        <v>30</v>
      </c>
      <c r="Y75">
        <v>0.37</v>
      </c>
      <c r="Z75">
        <v>0.39</v>
      </c>
      <c r="AA75">
        <v>0.3</v>
      </c>
      <c r="AB75">
        <v>100</v>
      </c>
      <c r="AC75">
        <v>0</v>
      </c>
      <c r="AD75">
        <v>0</v>
      </c>
      <c r="AE75">
        <v>0</v>
      </c>
      <c r="AF75">
        <v>0.15</v>
      </c>
      <c r="AG75">
        <v>0.39</v>
      </c>
      <c r="AH75">
        <v>0.43</v>
      </c>
      <c r="AI75">
        <v>0</v>
      </c>
      <c r="AJ75">
        <v>11.63</v>
      </c>
      <c r="AK75">
        <v>50</v>
      </c>
      <c r="AL75">
        <v>0.24</v>
      </c>
      <c r="AM75">
        <v>53.34</v>
      </c>
      <c r="AN75">
        <v>100</v>
      </c>
      <c r="AO75">
        <v>36.479999999999997</v>
      </c>
      <c r="AP75">
        <v>0</v>
      </c>
      <c r="AQ75">
        <v>0.36</v>
      </c>
      <c r="AR75">
        <v>3</v>
      </c>
      <c r="AS75">
        <v>7</v>
      </c>
      <c r="AT75">
        <v>28.89</v>
      </c>
      <c r="AU75">
        <v>0</v>
      </c>
      <c r="AV75">
        <v>0</v>
      </c>
      <c r="AW75">
        <v>75</v>
      </c>
      <c r="AX75">
        <v>0</v>
      </c>
      <c r="AY75">
        <v>0</v>
      </c>
      <c r="AZ75">
        <v>12.23</v>
      </c>
      <c r="BA75">
        <v>60</v>
      </c>
      <c r="BB75">
        <v>0.32</v>
      </c>
      <c r="BC75">
        <v>4.6900000000000004</v>
      </c>
      <c r="BD75">
        <v>4.82</v>
      </c>
    </row>
    <row r="76" spans="7:56">
      <c r="G76" t="s">
        <v>118</v>
      </c>
      <c r="H76" s="115">
        <v>76.38</v>
      </c>
      <c r="I76" s="88">
        <v>48.529999999999994</v>
      </c>
      <c r="J76" s="88">
        <v>5.0500000000000007</v>
      </c>
      <c r="K76" s="88">
        <v>0</v>
      </c>
      <c r="L76" s="88">
        <v>4.82</v>
      </c>
      <c r="M76" s="116">
        <v>0</v>
      </c>
      <c r="N76" s="115">
        <v>189.82</v>
      </c>
      <c r="O76" s="88">
        <v>388.86</v>
      </c>
      <c r="P76" s="88">
        <v>0</v>
      </c>
      <c r="Q76" s="88">
        <v>0</v>
      </c>
      <c r="R76" s="88">
        <v>0</v>
      </c>
      <c r="S76" s="116">
        <v>0</v>
      </c>
      <c r="W76">
        <v>50</v>
      </c>
      <c r="X76">
        <v>30</v>
      </c>
      <c r="Y76">
        <v>0.37</v>
      </c>
      <c r="Z76">
        <v>0.39</v>
      </c>
      <c r="AA76">
        <v>0.3</v>
      </c>
      <c r="AB76">
        <v>100</v>
      </c>
      <c r="AC76">
        <v>0</v>
      </c>
      <c r="AD76">
        <v>0</v>
      </c>
      <c r="AE76">
        <v>0</v>
      </c>
      <c r="AF76">
        <v>0.15</v>
      </c>
      <c r="AG76">
        <v>0.39</v>
      </c>
      <c r="AH76">
        <v>0.43</v>
      </c>
      <c r="AI76">
        <v>0</v>
      </c>
      <c r="AJ76">
        <v>11.63</v>
      </c>
      <c r="AK76">
        <v>50</v>
      </c>
      <c r="AL76">
        <v>0.24</v>
      </c>
      <c r="AM76">
        <v>53.34</v>
      </c>
      <c r="AN76">
        <v>100</v>
      </c>
      <c r="AO76">
        <v>36.479999999999997</v>
      </c>
      <c r="AP76">
        <v>0</v>
      </c>
      <c r="AQ76">
        <v>0.36</v>
      </c>
      <c r="AR76">
        <v>0</v>
      </c>
      <c r="AS76">
        <v>0</v>
      </c>
      <c r="AT76">
        <v>48.16</v>
      </c>
      <c r="AU76">
        <v>74.16</v>
      </c>
      <c r="AV76">
        <v>0</v>
      </c>
      <c r="AW76">
        <v>75</v>
      </c>
      <c r="AX76">
        <v>0</v>
      </c>
      <c r="AY76">
        <v>0</v>
      </c>
      <c r="AZ76">
        <v>12.23</v>
      </c>
      <c r="BA76">
        <v>60</v>
      </c>
      <c r="BB76">
        <v>0.32</v>
      </c>
      <c r="BC76">
        <v>4.6900000000000004</v>
      </c>
      <c r="BD76">
        <v>4.82</v>
      </c>
    </row>
    <row r="77" spans="7:56">
      <c r="G77" t="s">
        <v>119</v>
      </c>
      <c r="H77" s="115">
        <v>76.38</v>
      </c>
      <c r="I77" s="88">
        <v>58.16</v>
      </c>
      <c r="J77" s="88">
        <v>5.0500000000000007</v>
      </c>
      <c r="K77" s="88">
        <v>0</v>
      </c>
      <c r="L77" s="88">
        <v>4.82</v>
      </c>
      <c r="M77" s="116">
        <v>0</v>
      </c>
      <c r="N77" s="115">
        <v>189.82</v>
      </c>
      <c r="O77" s="88">
        <v>388.86</v>
      </c>
      <c r="P77" s="88">
        <v>0</v>
      </c>
      <c r="Q77" s="88">
        <v>0</v>
      </c>
      <c r="R77" s="88">
        <v>0</v>
      </c>
      <c r="S77" s="116">
        <v>0</v>
      </c>
      <c r="W77">
        <v>50</v>
      </c>
      <c r="X77">
        <v>30</v>
      </c>
      <c r="Y77">
        <v>0.37</v>
      </c>
      <c r="Z77">
        <v>0.39</v>
      </c>
      <c r="AA77">
        <v>0.3</v>
      </c>
      <c r="AB77">
        <v>100</v>
      </c>
      <c r="AC77">
        <v>0</v>
      </c>
      <c r="AD77">
        <v>0</v>
      </c>
      <c r="AE77">
        <v>0</v>
      </c>
      <c r="AF77">
        <v>0.15</v>
      </c>
      <c r="AG77">
        <v>0.39</v>
      </c>
      <c r="AH77">
        <v>0.43</v>
      </c>
      <c r="AI77">
        <v>0</v>
      </c>
      <c r="AJ77">
        <v>11.63</v>
      </c>
      <c r="AK77">
        <v>50</v>
      </c>
      <c r="AL77">
        <v>0.24</v>
      </c>
      <c r="AM77">
        <v>53.34</v>
      </c>
      <c r="AN77">
        <v>100</v>
      </c>
      <c r="AO77">
        <v>36.479999999999997</v>
      </c>
      <c r="AP77">
        <v>0</v>
      </c>
      <c r="AQ77">
        <v>0.36</v>
      </c>
      <c r="AR77">
        <v>0</v>
      </c>
      <c r="AS77">
        <v>0</v>
      </c>
      <c r="AT77">
        <v>57.79</v>
      </c>
      <c r="AU77">
        <v>74.16</v>
      </c>
      <c r="AV77">
        <v>0</v>
      </c>
      <c r="AW77">
        <v>75</v>
      </c>
      <c r="AX77">
        <v>0</v>
      </c>
      <c r="AY77">
        <v>0</v>
      </c>
      <c r="AZ77">
        <v>12.23</v>
      </c>
      <c r="BA77">
        <v>60</v>
      </c>
      <c r="BB77">
        <v>0.32</v>
      </c>
      <c r="BC77">
        <v>4.6900000000000004</v>
      </c>
      <c r="BD77">
        <v>4.82</v>
      </c>
    </row>
    <row r="78" spans="7:56">
      <c r="G78" t="s">
        <v>120</v>
      </c>
      <c r="H78" s="115">
        <v>99.49</v>
      </c>
      <c r="I78" s="88">
        <v>62.97</v>
      </c>
      <c r="J78" s="88">
        <v>5.0500000000000007</v>
      </c>
      <c r="K78" s="88">
        <v>0</v>
      </c>
      <c r="L78" s="88">
        <v>4.82</v>
      </c>
      <c r="M78" s="116">
        <v>0</v>
      </c>
      <c r="N78" s="115">
        <v>189.82</v>
      </c>
      <c r="O78" s="88">
        <v>388.86</v>
      </c>
      <c r="P78" s="88">
        <v>0</v>
      </c>
      <c r="Q78" s="88">
        <v>0</v>
      </c>
      <c r="R78" s="88">
        <v>0</v>
      </c>
      <c r="S78" s="116">
        <v>0</v>
      </c>
      <c r="W78">
        <v>50</v>
      </c>
      <c r="X78">
        <v>30</v>
      </c>
      <c r="Y78">
        <v>0.37</v>
      </c>
      <c r="Z78">
        <v>0.39</v>
      </c>
      <c r="AA78">
        <v>0.3</v>
      </c>
      <c r="AB78">
        <v>100</v>
      </c>
      <c r="AC78">
        <v>0</v>
      </c>
      <c r="AD78">
        <v>0</v>
      </c>
      <c r="AE78">
        <v>0</v>
      </c>
      <c r="AF78">
        <v>0.15</v>
      </c>
      <c r="AG78">
        <v>0.39</v>
      </c>
      <c r="AH78">
        <v>0.43</v>
      </c>
      <c r="AI78">
        <v>0</v>
      </c>
      <c r="AJ78">
        <v>11.63</v>
      </c>
      <c r="AK78">
        <v>50</v>
      </c>
      <c r="AL78">
        <v>0.24</v>
      </c>
      <c r="AM78">
        <v>53.34</v>
      </c>
      <c r="AN78">
        <v>100</v>
      </c>
      <c r="AO78">
        <v>36.479999999999997</v>
      </c>
      <c r="AP78">
        <v>0</v>
      </c>
      <c r="AQ78">
        <v>0.36</v>
      </c>
      <c r="AR78">
        <v>0</v>
      </c>
      <c r="AS78">
        <v>0</v>
      </c>
      <c r="AT78">
        <v>62.6</v>
      </c>
      <c r="AU78">
        <v>74.16</v>
      </c>
      <c r="AV78">
        <v>0</v>
      </c>
      <c r="AW78">
        <v>75</v>
      </c>
      <c r="AX78">
        <v>23.11</v>
      </c>
      <c r="AY78">
        <v>0</v>
      </c>
      <c r="AZ78">
        <v>12.23</v>
      </c>
      <c r="BA78">
        <v>60</v>
      </c>
      <c r="BB78">
        <v>0.32</v>
      </c>
      <c r="BC78">
        <v>4.6900000000000004</v>
      </c>
      <c r="BD78">
        <v>4.82</v>
      </c>
    </row>
    <row r="79" spans="7:56">
      <c r="G79" t="s">
        <v>121</v>
      </c>
      <c r="H79" s="115">
        <v>173.8</v>
      </c>
      <c r="I79" s="88">
        <v>72.600000000000009</v>
      </c>
      <c r="J79" s="88">
        <v>5.0500000000000007</v>
      </c>
      <c r="K79" s="88">
        <v>0</v>
      </c>
      <c r="L79" s="88">
        <v>4.82</v>
      </c>
      <c r="M79" s="116">
        <v>0</v>
      </c>
      <c r="N79" s="115">
        <v>189.82</v>
      </c>
      <c r="O79" s="88">
        <v>388.86</v>
      </c>
      <c r="P79" s="88">
        <v>0</v>
      </c>
      <c r="Q79" s="88">
        <v>0</v>
      </c>
      <c r="R79" s="88">
        <v>0</v>
      </c>
      <c r="S79" s="116">
        <v>0</v>
      </c>
      <c r="W79">
        <v>50</v>
      </c>
      <c r="X79">
        <v>30</v>
      </c>
      <c r="Y79">
        <v>0.37</v>
      </c>
      <c r="Z79">
        <v>0.39</v>
      </c>
      <c r="AA79">
        <v>0.3</v>
      </c>
      <c r="AB79">
        <v>100</v>
      </c>
      <c r="AC79">
        <v>0</v>
      </c>
      <c r="AD79">
        <v>18.3</v>
      </c>
      <c r="AE79">
        <v>0</v>
      </c>
      <c r="AF79">
        <v>0.18</v>
      </c>
      <c r="AG79">
        <v>0.47</v>
      </c>
      <c r="AH79">
        <v>0.43</v>
      </c>
      <c r="AI79">
        <v>17.34</v>
      </c>
      <c r="AJ79">
        <v>11.63</v>
      </c>
      <c r="AK79">
        <v>50</v>
      </c>
      <c r="AL79">
        <v>0.25</v>
      </c>
      <c r="AM79">
        <v>53.34</v>
      </c>
      <c r="AN79">
        <v>100</v>
      </c>
      <c r="AO79">
        <v>36.479999999999997</v>
      </c>
      <c r="AP79">
        <v>0</v>
      </c>
      <c r="AQ79">
        <v>0.36</v>
      </c>
      <c r="AR79">
        <v>0</v>
      </c>
      <c r="AS79">
        <v>0</v>
      </c>
      <c r="AT79">
        <v>72.23</v>
      </c>
      <c r="AU79">
        <v>135.80000000000001</v>
      </c>
      <c r="AV79">
        <v>0</v>
      </c>
      <c r="AW79">
        <v>75</v>
      </c>
      <c r="AX79">
        <v>0</v>
      </c>
      <c r="AY79">
        <v>0</v>
      </c>
      <c r="AZ79">
        <v>12.23</v>
      </c>
      <c r="BA79">
        <v>60</v>
      </c>
      <c r="BB79">
        <v>0.34</v>
      </c>
      <c r="BC79">
        <v>4.6900000000000004</v>
      </c>
      <c r="BD79">
        <v>4.82</v>
      </c>
    </row>
    <row r="80" spans="7:56">
      <c r="G80" t="s">
        <v>122</v>
      </c>
      <c r="H80" s="115">
        <v>173.8</v>
      </c>
      <c r="I80" s="88">
        <v>82.23</v>
      </c>
      <c r="J80" s="88">
        <v>5.0500000000000007</v>
      </c>
      <c r="K80" s="88">
        <v>0</v>
      </c>
      <c r="L80" s="88">
        <v>4.82</v>
      </c>
      <c r="M80" s="116">
        <v>0</v>
      </c>
      <c r="N80" s="115">
        <v>189.82</v>
      </c>
      <c r="O80" s="88">
        <v>388.86</v>
      </c>
      <c r="P80" s="88">
        <v>0</v>
      </c>
      <c r="Q80" s="88">
        <v>0</v>
      </c>
      <c r="R80" s="88">
        <v>0</v>
      </c>
      <c r="S80" s="116">
        <v>0</v>
      </c>
      <c r="W80">
        <v>50</v>
      </c>
      <c r="X80">
        <v>30</v>
      </c>
      <c r="Y80">
        <v>0.37</v>
      </c>
      <c r="Z80">
        <v>0.39</v>
      </c>
      <c r="AA80">
        <v>0.3</v>
      </c>
      <c r="AB80">
        <v>100</v>
      </c>
      <c r="AC80">
        <v>0</v>
      </c>
      <c r="AD80">
        <v>18.3</v>
      </c>
      <c r="AE80">
        <v>0</v>
      </c>
      <c r="AF80">
        <v>0.18</v>
      </c>
      <c r="AG80">
        <v>0.47</v>
      </c>
      <c r="AH80">
        <v>0.43</v>
      </c>
      <c r="AI80">
        <v>17.34</v>
      </c>
      <c r="AJ80">
        <v>11.63</v>
      </c>
      <c r="AK80">
        <v>50</v>
      </c>
      <c r="AL80">
        <v>0.25</v>
      </c>
      <c r="AM80">
        <v>53.34</v>
      </c>
      <c r="AN80">
        <v>100</v>
      </c>
      <c r="AO80">
        <v>36.479999999999997</v>
      </c>
      <c r="AP80">
        <v>0</v>
      </c>
      <c r="AQ80">
        <v>0.36</v>
      </c>
      <c r="AR80">
        <v>0</v>
      </c>
      <c r="AS80">
        <v>0</v>
      </c>
      <c r="AT80">
        <v>81.86</v>
      </c>
      <c r="AU80">
        <v>135.80000000000001</v>
      </c>
      <c r="AV80">
        <v>0</v>
      </c>
      <c r="AW80">
        <v>75</v>
      </c>
      <c r="AX80">
        <v>0</v>
      </c>
      <c r="AY80">
        <v>0</v>
      </c>
      <c r="AZ80">
        <v>12.23</v>
      </c>
      <c r="BA80">
        <v>60</v>
      </c>
      <c r="BB80">
        <v>0.34</v>
      </c>
      <c r="BC80">
        <v>4.6900000000000004</v>
      </c>
      <c r="BD80">
        <v>4.82</v>
      </c>
    </row>
    <row r="81" spans="7:56">
      <c r="G81" t="s">
        <v>123</v>
      </c>
      <c r="H81" s="115">
        <v>187.28</v>
      </c>
      <c r="I81" s="88">
        <v>82.23</v>
      </c>
      <c r="J81" s="88">
        <v>5.0500000000000007</v>
      </c>
      <c r="K81" s="88">
        <v>0</v>
      </c>
      <c r="L81" s="88">
        <v>4.82</v>
      </c>
      <c r="M81" s="116">
        <v>0</v>
      </c>
      <c r="N81" s="115">
        <v>189.82</v>
      </c>
      <c r="O81" s="88">
        <v>388.86</v>
      </c>
      <c r="P81" s="88">
        <v>0</v>
      </c>
      <c r="Q81" s="88">
        <v>0</v>
      </c>
      <c r="R81" s="88">
        <v>0</v>
      </c>
      <c r="S81" s="116">
        <v>0</v>
      </c>
      <c r="W81">
        <v>50</v>
      </c>
      <c r="X81">
        <v>30</v>
      </c>
      <c r="Y81">
        <v>0.37</v>
      </c>
      <c r="Z81">
        <v>0.39</v>
      </c>
      <c r="AA81">
        <v>0.3</v>
      </c>
      <c r="AB81">
        <v>100</v>
      </c>
      <c r="AC81">
        <v>0</v>
      </c>
      <c r="AD81">
        <v>18.3</v>
      </c>
      <c r="AE81">
        <v>0</v>
      </c>
      <c r="AF81">
        <v>0.18</v>
      </c>
      <c r="AG81">
        <v>0.47</v>
      </c>
      <c r="AH81">
        <v>0.43</v>
      </c>
      <c r="AI81">
        <v>17.34</v>
      </c>
      <c r="AJ81">
        <v>11.63</v>
      </c>
      <c r="AK81">
        <v>50</v>
      </c>
      <c r="AL81">
        <v>0.25</v>
      </c>
      <c r="AM81">
        <v>53.34</v>
      </c>
      <c r="AN81">
        <v>100</v>
      </c>
      <c r="AO81">
        <v>36.479999999999997</v>
      </c>
      <c r="AP81">
        <v>0</v>
      </c>
      <c r="AQ81">
        <v>0.36</v>
      </c>
      <c r="AR81">
        <v>0</v>
      </c>
      <c r="AS81">
        <v>0</v>
      </c>
      <c r="AT81">
        <v>81.86</v>
      </c>
      <c r="AU81">
        <v>135.80000000000001</v>
      </c>
      <c r="AV81">
        <v>0</v>
      </c>
      <c r="AW81">
        <v>75</v>
      </c>
      <c r="AX81">
        <v>13.48</v>
      </c>
      <c r="AY81">
        <v>0</v>
      </c>
      <c r="AZ81">
        <v>12.23</v>
      </c>
      <c r="BA81">
        <v>60</v>
      </c>
      <c r="BB81">
        <v>0.34</v>
      </c>
      <c r="BC81">
        <v>4.6900000000000004</v>
      </c>
      <c r="BD81">
        <v>4.82</v>
      </c>
    </row>
    <row r="82" spans="7:56">
      <c r="G82" t="s">
        <v>124</v>
      </c>
      <c r="H82" s="115">
        <v>173.8</v>
      </c>
      <c r="I82" s="88">
        <v>72.600000000000009</v>
      </c>
      <c r="J82" s="88">
        <v>5.0500000000000007</v>
      </c>
      <c r="K82" s="88">
        <v>0</v>
      </c>
      <c r="L82" s="88">
        <v>4.82</v>
      </c>
      <c r="M82" s="116">
        <v>0</v>
      </c>
      <c r="N82" s="115">
        <v>189.82</v>
      </c>
      <c r="O82" s="88">
        <v>388.86</v>
      </c>
      <c r="P82" s="88">
        <v>0</v>
      </c>
      <c r="Q82" s="88">
        <v>0</v>
      </c>
      <c r="R82" s="88">
        <v>0</v>
      </c>
      <c r="S82" s="116">
        <v>0</v>
      </c>
      <c r="W82">
        <v>50</v>
      </c>
      <c r="X82">
        <v>30</v>
      </c>
      <c r="Y82">
        <v>0.37</v>
      </c>
      <c r="Z82">
        <v>0.39</v>
      </c>
      <c r="AA82">
        <v>0.3</v>
      </c>
      <c r="AB82">
        <v>100</v>
      </c>
      <c r="AC82">
        <v>0</v>
      </c>
      <c r="AD82">
        <v>18.3</v>
      </c>
      <c r="AE82">
        <v>0</v>
      </c>
      <c r="AF82">
        <v>0.18</v>
      </c>
      <c r="AG82">
        <v>0.47</v>
      </c>
      <c r="AH82">
        <v>0.43</v>
      </c>
      <c r="AI82">
        <v>17.34</v>
      </c>
      <c r="AJ82">
        <v>11.63</v>
      </c>
      <c r="AK82">
        <v>50</v>
      </c>
      <c r="AL82">
        <v>0.25</v>
      </c>
      <c r="AM82">
        <v>53.34</v>
      </c>
      <c r="AN82">
        <v>100</v>
      </c>
      <c r="AO82">
        <v>36.479999999999997</v>
      </c>
      <c r="AP82">
        <v>0</v>
      </c>
      <c r="AQ82">
        <v>0.36</v>
      </c>
      <c r="AR82">
        <v>0</v>
      </c>
      <c r="AS82">
        <v>0</v>
      </c>
      <c r="AT82">
        <v>72.23</v>
      </c>
      <c r="AU82">
        <v>135.80000000000001</v>
      </c>
      <c r="AV82">
        <v>0</v>
      </c>
      <c r="AW82">
        <v>75</v>
      </c>
      <c r="AX82">
        <v>0</v>
      </c>
      <c r="AY82">
        <v>0</v>
      </c>
      <c r="AZ82">
        <v>12.23</v>
      </c>
      <c r="BA82">
        <v>60</v>
      </c>
      <c r="BB82">
        <v>0.34</v>
      </c>
      <c r="BC82">
        <v>4.6900000000000004</v>
      </c>
      <c r="BD82">
        <v>4.82</v>
      </c>
    </row>
    <row r="83" spans="7:56">
      <c r="G83" t="s">
        <v>125</v>
      </c>
      <c r="H83" s="115">
        <v>38</v>
      </c>
      <c r="I83" s="88">
        <v>42.75</v>
      </c>
      <c r="J83" s="88">
        <v>5.1400000000000006</v>
      </c>
      <c r="K83" s="88">
        <v>0</v>
      </c>
      <c r="L83" s="88">
        <v>4.82</v>
      </c>
      <c r="M83" s="116">
        <v>0</v>
      </c>
      <c r="N83" s="115">
        <v>189.82</v>
      </c>
      <c r="O83" s="88">
        <v>388.86</v>
      </c>
      <c r="P83" s="88">
        <v>0</v>
      </c>
      <c r="Q83" s="88">
        <v>0</v>
      </c>
      <c r="R83" s="88">
        <v>0</v>
      </c>
      <c r="S83" s="116">
        <v>0</v>
      </c>
      <c r="W83">
        <v>50</v>
      </c>
      <c r="X83">
        <v>30</v>
      </c>
      <c r="Y83">
        <v>0.37</v>
      </c>
      <c r="Z83">
        <v>0.39</v>
      </c>
      <c r="AA83">
        <v>0.24</v>
      </c>
      <c r="AB83">
        <v>100</v>
      </c>
      <c r="AC83">
        <v>0</v>
      </c>
      <c r="AD83">
        <v>18.3</v>
      </c>
      <c r="AE83">
        <v>0</v>
      </c>
      <c r="AF83">
        <v>0.18</v>
      </c>
      <c r="AG83">
        <v>0.47</v>
      </c>
      <c r="AH83">
        <v>0.49</v>
      </c>
      <c r="AI83">
        <v>17.34</v>
      </c>
      <c r="AJ83">
        <v>11.63</v>
      </c>
      <c r="AK83">
        <v>50</v>
      </c>
      <c r="AL83">
        <v>0.25</v>
      </c>
      <c r="AM83">
        <v>53.34</v>
      </c>
      <c r="AN83">
        <v>100</v>
      </c>
      <c r="AO83">
        <v>36.479999999999997</v>
      </c>
      <c r="AP83">
        <v>0</v>
      </c>
      <c r="AQ83">
        <v>0.36</v>
      </c>
      <c r="AR83">
        <v>0</v>
      </c>
      <c r="AS83">
        <v>0</v>
      </c>
      <c r="AT83">
        <v>42.38</v>
      </c>
      <c r="AU83">
        <v>0</v>
      </c>
      <c r="AV83">
        <v>0</v>
      </c>
      <c r="AW83">
        <v>75</v>
      </c>
      <c r="AX83">
        <v>0</v>
      </c>
      <c r="AY83">
        <v>0</v>
      </c>
      <c r="AZ83">
        <v>12.23</v>
      </c>
      <c r="BA83">
        <v>60</v>
      </c>
      <c r="BB83">
        <v>0.34</v>
      </c>
      <c r="BC83">
        <v>4.78</v>
      </c>
      <c r="BD83">
        <v>4.82</v>
      </c>
    </row>
    <row r="84" spans="7:56">
      <c r="G84" t="s">
        <v>126</v>
      </c>
      <c r="H84" s="115">
        <v>38</v>
      </c>
      <c r="I84" s="88">
        <v>19.630000000000003</v>
      </c>
      <c r="J84" s="88">
        <v>5.1400000000000006</v>
      </c>
      <c r="K84" s="88">
        <v>0</v>
      </c>
      <c r="L84" s="88">
        <v>4.82</v>
      </c>
      <c r="M84" s="116">
        <v>0</v>
      </c>
      <c r="N84" s="115">
        <v>189.82</v>
      </c>
      <c r="O84" s="88">
        <v>388.86</v>
      </c>
      <c r="P84" s="88">
        <v>0</v>
      </c>
      <c r="Q84" s="88">
        <v>0</v>
      </c>
      <c r="R84" s="88">
        <v>0</v>
      </c>
      <c r="S84" s="116">
        <v>0</v>
      </c>
      <c r="W84">
        <v>50</v>
      </c>
      <c r="X84">
        <v>30</v>
      </c>
      <c r="Y84">
        <v>0.37</v>
      </c>
      <c r="Z84">
        <v>0.39</v>
      </c>
      <c r="AA84">
        <v>0.24</v>
      </c>
      <c r="AB84">
        <v>100</v>
      </c>
      <c r="AC84">
        <v>0</v>
      </c>
      <c r="AD84">
        <v>18.3</v>
      </c>
      <c r="AE84">
        <v>0</v>
      </c>
      <c r="AF84">
        <v>0.18</v>
      </c>
      <c r="AG84">
        <v>0.47</v>
      </c>
      <c r="AH84">
        <v>0.49</v>
      </c>
      <c r="AI84">
        <v>17.34</v>
      </c>
      <c r="AJ84">
        <v>11.63</v>
      </c>
      <c r="AK84">
        <v>50</v>
      </c>
      <c r="AL84">
        <v>0.25</v>
      </c>
      <c r="AM84">
        <v>53.34</v>
      </c>
      <c r="AN84">
        <v>100</v>
      </c>
      <c r="AO84">
        <v>36.479999999999997</v>
      </c>
      <c r="AP84">
        <v>0</v>
      </c>
      <c r="AQ84">
        <v>0.36</v>
      </c>
      <c r="AR84">
        <v>0</v>
      </c>
      <c r="AS84">
        <v>0</v>
      </c>
      <c r="AT84">
        <v>19.260000000000002</v>
      </c>
      <c r="AU84">
        <v>0</v>
      </c>
      <c r="AV84">
        <v>0</v>
      </c>
      <c r="AW84">
        <v>75</v>
      </c>
      <c r="AX84">
        <v>0</v>
      </c>
      <c r="AY84">
        <v>0</v>
      </c>
      <c r="AZ84">
        <v>12.23</v>
      </c>
      <c r="BA84">
        <v>60</v>
      </c>
      <c r="BB84">
        <v>0.34</v>
      </c>
      <c r="BC84">
        <v>4.78</v>
      </c>
      <c r="BD84">
        <v>4.82</v>
      </c>
    </row>
    <row r="85" spans="7:56">
      <c r="G85" t="s">
        <v>127</v>
      </c>
      <c r="H85" s="115">
        <v>38</v>
      </c>
      <c r="I85" s="88">
        <v>0.37</v>
      </c>
      <c r="J85" s="88">
        <v>5.1400000000000006</v>
      </c>
      <c r="K85" s="88">
        <v>0</v>
      </c>
      <c r="L85" s="88">
        <v>4.82</v>
      </c>
      <c r="M85" s="116">
        <v>0</v>
      </c>
      <c r="N85" s="115">
        <v>189.82</v>
      </c>
      <c r="O85" s="88">
        <v>388.86</v>
      </c>
      <c r="P85" s="88">
        <v>0</v>
      </c>
      <c r="Q85" s="88">
        <v>0</v>
      </c>
      <c r="R85" s="88">
        <v>0</v>
      </c>
      <c r="S85" s="116">
        <v>0</v>
      </c>
      <c r="W85">
        <v>50</v>
      </c>
      <c r="X85">
        <v>30</v>
      </c>
      <c r="Y85">
        <v>0.37</v>
      </c>
      <c r="Z85">
        <v>0.39</v>
      </c>
      <c r="AA85">
        <v>0.24</v>
      </c>
      <c r="AB85">
        <v>100</v>
      </c>
      <c r="AC85">
        <v>0</v>
      </c>
      <c r="AD85">
        <v>18.3</v>
      </c>
      <c r="AE85">
        <v>0</v>
      </c>
      <c r="AF85">
        <v>0.18</v>
      </c>
      <c r="AG85">
        <v>0.47</v>
      </c>
      <c r="AH85">
        <v>0.49</v>
      </c>
      <c r="AI85">
        <v>17.34</v>
      </c>
      <c r="AJ85">
        <v>11.63</v>
      </c>
      <c r="AK85">
        <v>50</v>
      </c>
      <c r="AL85">
        <v>0.25</v>
      </c>
      <c r="AM85">
        <v>53.34</v>
      </c>
      <c r="AN85">
        <v>100</v>
      </c>
      <c r="AO85">
        <v>36.479999999999997</v>
      </c>
      <c r="AP85">
        <v>0</v>
      </c>
      <c r="AQ85">
        <v>0.36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75</v>
      </c>
      <c r="AX85">
        <v>0</v>
      </c>
      <c r="AY85">
        <v>0</v>
      </c>
      <c r="AZ85">
        <v>12.23</v>
      </c>
      <c r="BA85">
        <v>60</v>
      </c>
      <c r="BB85">
        <v>0.34</v>
      </c>
      <c r="BC85">
        <v>4.78</v>
      </c>
      <c r="BD85">
        <v>4.82</v>
      </c>
    </row>
    <row r="86" spans="7:56">
      <c r="G86" t="s">
        <v>128</v>
      </c>
      <c r="H86" s="115">
        <v>38</v>
      </c>
      <c r="I86" s="88">
        <v>0.37</v>
      </c>
      <c r="J86" s="88">
        <v>5.1400000000000006</v>
      </c>
      <c r="K86" s="88">
        <v>0</v>
      </c>
      <c r="L86" s="88">
        <v>4.82</v>
      </c>
      <c r="M86" s="116">
        <v>0</v>
      </c>
      <c r="N86" s="115">
        <v>189.82</v>
      </c>
      <c r="O86" s="88">
        <v>388.86</v>
      </c>
      <c r="P86" s="88">
        <v>0</v>
      </c>
      <c r="Q86" s="88">
        <v>0</v>
      </c>
      <c r="R86" s="88">
        <v>0</v>
      </c>
      <c r="S86" s="116">
        <v>0</v>
      </c>
      <c r="W86">
        <v>50</v>
      </c>
      <c r="X86">
        <v>30</v>
      </c>
      <c r="Y86">
        <v>0.37</v>
      </c>
      <c r="Z86">
        <v>0.39</v>
      </c>
      <c r="AA86">
        <v>0.24</v>
      </c>
      <c r="AB86">
        <v>100</v>
      </c>
      <c r="AC86">
        <v>0</v>
      </c>
      <c r="AD86">
        <v>18.3</v>
      </c>
      <c r="AE86">
        <v>0</v>
      </c>
      <c r="AF86">
        <v>0.18</v>
      </c>
      <c r="AG86">
        <v>0.47</v>
      </c>
      <c r="AH86">
        <v>0.49</v>
      </c>
      <c r="AI86">
        <v>17.34</v>
      </c>
      <c r="AJ86">
        <v>11.63</v>
      </c>
      <c r="AK86">
        <v>50</v>
      </c>
      <c r="AL86">
        <v>0.25</v>
      </c>
      <c r="AM86">
        <v>53.34</v>
      </c>
      <c r="AN86">
        <v>100</v>
      </c>
      <c r="AO86">
        <v>36.479999999999997</v>
      </c>
      <c r="AP86">
        <v>0</v>
      </c>
      <c r="AQ86">
        <v>0.36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75</v>
      </c>
      <c r="AX86">
        <v>0</v>
      </c>
      <c r="AY86">
        <v>0</v>
      </c>
      <c r="AZ86">
        <v>12.23</v>
      </c>
      <c r="BA86">
        <v>60</v>
      </c>
      <c r="BB86">
        <v>0.34</v>
      </c>
      <c r="BC86">
        <v>4.78</v>
      </c>
      <c r="BD86">
        <v>4.82</v>
      </c>
    </row>
    <row r="87" spans="7:56">
      <c r="G87" t="s">
        <v>129</v>
      </c>
      <c r="H87" s="115">
        <v>38.04</v>
      </c>
      <c r="I87" s="88">
        <v>0.31</v>
      </c>
      <c r="J87" s="88">
        <v>5.17</v>
      </c>
      <c r="K87" s="88">
        <v>0</v>
      </c>
      <c r="L87" s="88">
        <v>4.82</v>
      </c>
      <c r="M87" s="116">
        <v>0</v>
      </c>
      <c r="N87" s="115">
        <v>189.82</v>
      </c>
      <c r="O87" s="88">
        <v>388.86</v>
      </c>
      <c r="P87" s="88">
        <v>0</v>
      </c>
      <c r="Q87" s="88">
        <v>0</v>
      </c>
      <c r="R87" s="88">
        <v>0</v>
      </c>
      <c r="S87" s="116">
        <v>0</v>
      </c>
      <c r="W87">
        <v>50</v>
      </c>
      <c r="X87">
        <v>30</v>
      </c>
      <c r="Y87">
        <v>0.31</v>
      </c>
      <c r="Z87">
        <v>0.32</v>
      </c>
      <c r="AA87">
        <v>0.24</v>
      </c>
      <c r="AB87">
        <v>100</v>
      </c>
      <c r="AC87">
        <v>0</v>
      </c>
      <c r="AD87">
        <v>18.3</v>
      </c>
      <c r="AE87">
        <v>0</v>
      </c>
      <c r="AF87">
        <v>0.18</v>
      </c>
      <c r="AG87">
        <v>0.52</v>
      </c>
      <c r="AH87">
        <v>0.49</v>
      </c>
      <c r="AI87">
        <v>17.34</v>
      </c>
      <c r="AJ87">
        <v>11.63</v>
      </c>
      <c r="AK87">
        <v>50</v>
      </c>
      <c r="AL87">
        <v>0.28000000000000003</v>
      </c>
      <c r="AM87">
        <v>53.34</v>
      </c>
      <c r="AN87">
        <v>100</v>
      </c>
      <c r="AO87">
        <v>36.479999999999997</v>
      </c>
      <c r="AP87">
        <v>0</v>
      </c>
      <c r="AQ87">
        <v>0.39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75</v>
      </c>
      <c r="AX87">
        <v>0</v>
      </c>
      <c r="AY87">
        <v>0</v>
      </c>
      <c r="AZ87">
        <v>12.23</v>
      </c>
      <c r="BA87">
        <v>60</v>
      </c>
      <c r="BB87">
        <v>0.37</v>
      </c>
      <c r="BC87">
        <v>4.78</v>
      </c>
      <c r="BD87">
        <v>4.82</v>
      </c>
    </row>
    <row r="88" spans="7:56">
      <c r="G88" t="s">
        <v>130</v>
      </c>
      <c r="H88" s="115">
        <v>38.04</v>
      </c>
      <c r="I88" s="88">
        <v>0.31</v>
      </c>
      <c r="J88" s="88">
        <v>5.17</v>
      </c>
      <c r="K88" s="88">
        <v>0</v>
      </c>
      <c r="L88" s="88">
        <v>4.82</v>
      </c>
      <c r="M88" s="116">
        <v>0</v>
      </c>
      <c r="N88" s="115">
        <v>189.82</v>
      </c>
      <c r="O88" s="88">
        <v>388.86</v>
      </c>
      <c r="P88" s="88">
        <v>0</v>
      </c>
      <c r="Q88" s="88">
        <v>0</v>
      </c>
      <c r="R88" s="88">
        <v>0</v>
      </c>
      <c r="S88" s="116">
        <v>0</v>
      </c>
      <c r="W88">
        <v>50</v>
      </c>
      <c r="X88">
        <v>30</v>
      </c>
      <c r="Y88">
        <v>0.31</v>
      </c>
      <c r="Z88">
        <v>0.32</v>
      </c>
      <c r="AA88">
        <v>0.24</v>
      </c>
      <c r="AB88">
        <v>100</v>
      </c>
      <c r="AC88">
        <v>0</v>
      </c>
      <c r="AD88">
        <v>18.3</v>
      </c>
      <c r="AE88">
        <v>0</v>
      </c>
      <c r="AF88">
        <v>0.18</v>
      </c>
      <c r="AG88">
        <v>0.52</v>
      </c>
      <c r="AH88">
        <v>0.49</v>
      </c>
      <c r="AI88">
        <v>17.34</v>
      </c>
      <c r="AJ88">
        <v>11.63</v>
      </c>
      <c r="AK88">
        <v>50</v>
      </c>
      <c r="AL88">
        <v>0.28000000000000003</v>
      </c>
      <c r="AM88">
        <v>53.34</v>
      </c>
      <c r="AN88">
        <v>100</v>
      </c>
      <c r="AO88">
        <v>36.479999999999997</v>
      </c>
      <c r="AP88">
        <v>0</v>
      </c>
      <c r="AQ88">
        <v>0.39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75</v>
      </c>
      <c r="AX88">
        <v>0</v>
      </c>
      <c r="AY88">
        <v>0</v>
      </c>
      <c r="AZ88">
        <v>12.23</v>
      </c>
      <c r="BA88">
        <v>60</v>
      </c>
      <c r="BB88">
        <v>0.37</v>
      </c>
      <c r="BC88">
        <v>4.78</v>
      </c>
      <c r="BD88">
        <v>4.82</v>
      </c>
    </row>
    <row r="89" spans="7:56">
      <c r="G89" t="s">
        <v>131</v>
      </c>
      <c r="H89" s="115">
        <v>2.4000000000000004</v>
      </c>
      <c r="I89" s="88">
        <v>0.31</v>
      </c>
      <c r="J89" s="88">
        <v>5.17</v>
      </c>
      <c r="K89" s="88">
        <v>0</v>
      </c>
      <c r="L89" s="88">
        <v>4.82</v>
      </c>
      <c r="M89" s="116">
        <v>0</v>
      </c>
      <c r="N89" s="115">
        <v>189.82</v>
      </c>
      <c r="O89" s="88">
        <v>388.86</v>
      </c>
      <c r="P89" s="88">
        <v>0</v>
      </c>
      <c r="Q89" s="88">
        <v>0</v>
      </c>
      <c r="R89" s="88">
        <v>0</v>
      </c>
      <c r="S89" s="116">
        <v>0</v>
      </c>
      <c r="W89">
        <v>50</v>
      </c>
      <c r="X89">
        <v>30</v>
      </c>
      <c r="Y89">
        <v>0.31</v>
      </c>
      <c r="Z89">
        <v>0.32</v>
      </c>
      <c r="AA89">
        <v>0.24</v>
      </c>
      <c r="AB89">
        <v>100</v>
      </c>
      <c r="AC89">
        <v>0</v>
      </c>
      <c r="AD89">
        <v>0</v>
      </c>
      <c r="AE89">
        <v>0</v>
      </c>
      <c r="AF89">
        <v>0.18</v>
      </c>
      <c r="AG89">
        <v>0.52</v>
      </c>
      <c r="AH89">
        <v>0.49</v>
      </c>
      <c r="AI89">
        <v>0</v>
      </c>
      <c r="AJ89">
        <v>11.63</v>
      </c>
      <c r="AK89">
        <v>50</v>
      </c>
      <c r="AL89">
        <v>0.28000000000000003</v>
      </c>
      <c r="AM89">
        <v>53.34</v>
      </c>
      <c r="AN89">
        <v>100</v>
      </c>
      <c r="AO89">
        <v>36.479999999999997</v>
      </c>
      <c r="AP89">
        <v>0</v>
      </c>
      <c r="AQ89">
        <v>0.39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75</v>
      </c>
      <c r="AX89">
        <v>0</v>
      </c>
      <c r="AY89">
        <v>0</v>
      </c>
      <c r="AZ89">
        <v>12.23</v>
      </c>
      <c r="BA89">
        <v>60</v>
      </c>
      <c r="BB89">
        <v>0.37</v>
      </c>
      <c r="BC89">
        <v>4.78</v>
      </c>
      <c r="BD89">
        <v>4.82</v>
      </c>
    </row>
    <row r="90" spans="7:56">
      <c r="G90" t="s">
        <v>132</v>
      </c>
      <c r="H90" s="115">
        <v>2.4000000000000004</v>
      </c>
      <c r="I90" s="88">
        <v>0.31</v>
      </c>
      <c r="J90" s="88">
        <v>5.17</v>
      </c>
      <c r="K90" s="88">
        <v>0</v>
      </c>
      <c r="L90" s="88">
        <v>4.82</v>
      </c>
      <c r="M90" s="116">
        <v>0</v>
      </c>
      <c r="N90" s="115">
        <v>189.82</v>
      </c>
      <c r="O90" s="88">
        <v>388.86</v>
      </c>
      <c r="P90" s="88">
        <v>0</v>
      </c>
      <c r="Q90" s="88">
        <v>0</v>
      </c>
      <c r="R90" s="88">
        <v>0</v>
      </c>
      <c r="S90" s="116">
        <v>0</v>
      </c>
      <c r="W90">
        <v>50</v>
      </c>
      <c r="X90">
        <v>30</v>
      </c>
      <c r="Y90">
        <v>0.31</v>
      </c>
      <c r="Z90">
        <v>0.32</v>
      </c>
      <c r="AA90">
        <v>0.24</v>
      </c>
      <c r="AB90">
        <v>100</v>
      </c>
      <c r="AC90">
        <v>0</v>
      </c>
      <c r="AD90">
        <v>0</v>
      </c>
      <c r="AE90">
        <v>0</v>
      </c>
      <c r="AF90">
        <v>0.18</v>
      </c>
      <c r="AG90">
        <v>0.52</v>
      </c>
      <c r="AH90">
        <v>0.49</v>
      </c>
      <c r="AI90">
        <v>0</v>
      </c>
      <c r="AJ90">
        <v>11.63</v>
      </c>
      <c r="AK90">
        <v>50</v>
      </c>
      <c r="AL90">
        <v>0.28000000000000003</v>
      </c>
      <c r="AM90">
        <v>53.34</v>
      </c>
      <c r="AN90">
        <v>100</v>
      </c>
      <c r="AO90">
        <v>36.479999999999997</v>
      </c>
      <c r="AP90">
        <v>0</v>
      </c>
      <c r="AQ90">
        <v>0.39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75</v>
      </c>
      <c r="AX90">
        <v>0</v>
      </c>
      <c r="AY90">
        <v>0</v>
      </c>
      <c r="AZ90">
        <v>12.23</v>
      </c>
      <c r="BA90">
        <v>60</v>
      </c>
      <c r="BB90">
        <v>0.37</v>
      </c>
      <c r="BC90">
        <v>4.78</v>
      </c>
      <c r="BD90">
        <v>4.82</v>
      </c>
    </row>
    <row r="91" spans="7:56">
      <c r="G91" t="s">
        <v>133</v>
      </c>
      <c r="H91" s="115">
        <v>2.4000000000000004</v>
      </c>
      <c r="I91" s="88">
        <v>0.31</v>
      </c>
      <c r="J91" s="88">
        <v>5.26</v>
      </c>
      <c r="K91" s="88">
        <v>0</v>
      </c>
      <c r="L91" s="88">
        <v>4.82</v>
      </c>
      <c r="M91" s="116">
        <v>0</v>
      </c>
      <c r="N91" s="115">
        <v>207.11999999999998</v>
      </c>
      <c r="O91" s="88">
        <v>411.42</v>
      </c>
      <c r="P91" s="88">
        <v>0</v>
      </c>
      <c r="Q91" s="88">
        <v>0</v>
      </c>
      <c r="R91" s="88">
        <v>0</v>
      </c>
      <c r="S91" s="116">
        <v>0</v>
      </c>
      <c r="W91">
        <v>50</v>
      </c>
      <c r="X91">
        <v>30</v>
      </c>
      <c r="Y91">
        <v>0.31</v>
      </c>
      <c r="Z91">
        <v>0.32</v>
      </c>
      <c r="AA91">
        <v>0.24</v>
      </c>
      <c r="AB91">
        <v>100</v>
      </c>
      <c r="AC91">
        <v>67.3</v>
      </c>
      <c r="AD91">
        <v>0</v>
      </c>
      <c r="AE91">
        <v>22.56</v>
      </c>
      <c r="AF91">
        <v>0.18</v>
      </c>
      <c r="AG91">
        <v>0.52</v>
      </c>
      <c r="AH91">
        <v>0.49</v>
      </c>
      <c r="AI91">
        <v>0</v>
      </c>
      <c r="AJ91">
        <v>11.63</v>
      </c>
      <c r="AK91">
        <v>0</v>
      </c>
      <c r="AL91">
        <v>0.28000000000000003</v>
      </c>
      <c r="AM91">
        <v>53.34</v>
      </c>
      <c r="AN91">
        <v>100</v>
      </c>
      <c r="AO91">
        <v>36.479999999999997</v>
      </c>
      <c r="AP91">
        <v>0</v>
      </c>
      <c r="AQ91">
        <v>0.39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75</v>
      </c>
      <c r="AX91">
        <v>0</v>
      </c>
      <c r="AY91">
        <v>0</v>
      </c>
      <c r="AZ91">
        <v>12.23</v>
      </c>
      <c r="BA91">
        <v>60</v>
      </c>
      <c r="BB91">
        <v>0.37</v>
      </c>
      <c r="BC91">
        <v>4.87</v>
      </c>
      <c r="BD91">
        <v>4.82</v>
      </c>
    </row>
    <row r="92" spans="7:56">
      <c r="G92" t="s">
        <v>134</v>
      </c>
      <c r="H92" s="115">
        <v>2.4000000000000004</v>
      </c>
      <c r="I92" s="88">
        <v>0.31</v>
      </c>
      <c r="J92" s="88">
        <v>5.26</v>
      </c>
      <c r="K92" s="88">
        <v>0</v>
      </c>
      <c r="L92" s="88">
        <v>4.82</v>
      </c>
      <c r="M92" s="116">
        <v>0</v>
      </c>
      <c r="N92" s="115">
        <v>207.11999999999998</v>
      </c>
      <c r="O92" s="88">
        <v>411.42</v>
      </c>
      <c r="P92" s="88">
        <v>0</v>
      </c>
      <c r="Q92" s="88">
        <v>0</v>
      </c>
      <c r="R92" s="88">
        <v>0</v>
      </c>
      <c r="S92" s="116">
        <v>0</v>
      </c>
      <c r="W92">
        <v>50</v>
      </c>
      <c r="X92">
        <v>30</v>
      </c>
      <c r="Y92">
        <v>0.31</v>
      </c>
      <c r="Z92">
        <v>0.32</v>
      </c>
      <c r="AA92">
        <v>0.24</v>
      </c>
      <c r="AB92">
        <v>100</v>
      </c>
      <c r="AC92">
        <v>67.3</v>
      </c>
      <c r="AD92">
        <v>0</v>
      </c>
      <c r="AE92">
        <v>22.56</v>
      </c>
      <c r="AF92">
        <v>0.18</v>
      </c>
      <c r="AG92">
        <v>0.52</v>
      </c>
      <c r="AH92">
        <v>0.49</v>
      </c>
      <c r="AI92">
        <v>0</v>
      </c>
      <c r="AJ92">
        <v>11.63</v>
      </c>
      <c r="AK92">
        <v>0</v>
      </c>
      <c r="AL92">
        <v>0.28000000000000003</v>
      </c>
      <c r="AM92">
        <v>53.34</v>
      </c>
      <c r="AN92">
        <v>100</v>
      </c>
      <c r="AO92">
        <v>36.479999999999997</v>
      </c>
      <c r="AP92">
        <v>0</v>
      </c>
      <c r="AQ92">
        <v>0.39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75</v>
      </c>
      <c r="AX92">
        <v>0</v>
      </c>
      <c r="AY92">
        <v>0</v>
      </c>
      <c r="AZ92">
        <v>12.23</v>
      </c>
      <c r="BA92">
        <v>60</v>
      </c>
      <c r="BB92">
        <v>0.37</v>
      </c>
      <c r="BC92">
        <v>4.87</v>
      </c>
      <c r="BD92">
        <v>4.82</v>
      </c>
    </row>
    <row r="93" spans="7:56">
      <c r="G93" t="s">
        <v>135</v>
      </c>
      <c r="H93" s="115">
        <v>2.4000000000000004</v>
      </c>
      <c r="I93" s="88">
        <v>0.31</v>
      </c>
      <c r="J93" s="88">
        <v>5.26</v>
      </c>
      <c r="K93" s="88">
        <v>0</v>
      </c>
      <c r="L93" s="88">
        <v>4.82</v>
      </c>
      <c r="M93" s="116">
        <v>0</v>
      </c>
      <c r="N93" s="115">
        <v>207.11999999999998</v>
      </c>
      <c r="O93" s="88">
        <v>411.42</v>
      </c>
      <c r="P93" s="88">
        <v>0</v>
      </c>
      <c r="Q93" s="88">
        <v>0</v>
      </c>
      <c r="R93" s="88">
        <v>0</v>
      </c>
      <c r="S93" s="116">
        <v>0</v>
      </c>
      <c r="W93">
        <v>50</v>
      </c>
      <c r="X93">
        <v>30</v>
      </c>
      <c r="Y93">
        <v>0.31</v>
      </c>
      <c r="Z93">
        <v>0.32</v>
      </c>
      <c r="AA93">
        <v>0.24</v>
      </c>
      <c r="AB93">
        <v>100</v>
      </c>
      <c r="AC93">
        <v>67.3</v>
      </c>
      <c r="AD93">
        <v>0</v>
      </c>
      <c r="AE93">
        <v>22.56</v>
      </c>
      <c r="AF93">
        <v>0.18</v>
      </c>
      <c r="AG93">
        <v>0.52</v>
      </c>
      <c r="AH93">
        <v>0.49</v>
      </c>
      <c r="AI93">
        <v>0</v>
      </c>
      <c r="AJ93">
        <v>11.63</v>
      </c>
      <c r="AK93">
        <v>0</v>
      </c>
      <c r="AL93">
        <v>0.28000000000000003</v>
      </c>
      <c r="AM93">
        <v>53.34</v>
      </c>
      <c r="AN93">
        <v>100</v>
      </c>
      <c r="AO93">
        <v>36.479999999999997</v>
      </c>
      <c r="AP93">
        <v>0</v>
      </c>
      <c r="AQ93">
        <v>0.39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75</v>
      </c>
      <c r="AX93">
        <v>0</v>
      </c>
      <c r="AY93">
        <v>0</v>
      </c>
      <c r="AZ93">
        <v>12.23</v>
      </c>
      <c r="BA93">
        <v>60</v>
      </c>
      <c r="BB93">
        <v>0.37</v>
      </c>
      <c r="BC93">
        <v>4.87</v>
      </c>
      <c r="BD93">
        <v>4.82</v>
      </c>
    </row>
    <row r="94" spans="7:56">
      <c r="G94" t="s">
        <v>136</v>
      </c>
      <c r="H94" s="115">
        <v>2.4000000000000004</v>
      </c>
      <c r="I94" s="88">
        <v>0.31</v>
      </c>
      <c r="J94" s="88">
        <v>5.26</v>
      </c>
      <c r="K94" s="88">
        <v>0</v>
      </c>
      <c r="L94" s="88">
        <v>4.82</v>
      </c>
      <c r="M94" s="116">
        <v>0</v>
      </c>
      <c r="N94" s="115">
        <v>207.11999999999998</v>
      </c>
      <c r="O94" s="88">
        <v>411.42</v>
      </c>
      <c r="P94" s="88">
        <v>0</v>
      </c>
      <c r="Q94" s="88">
        <v>0</v>
      </c>
      <c r="R94" s="88">
        <v>0</v>
      </c>
      <c r="S94" s="116">
        <v>0</v>
      </c>
      <c r="W94">
        <v>50</v>
      </c>
      <c r="X94">
        <v>30</v>
      </c>
      <c r="Y94">
        <v>0.31</v>
      </c>
      <c r="Z94">
        <v>0.32</v>
      </c>
      <c r="AA94">
        <v>0.24</v>
      </c>
      <c r="AB94">
        <v>100</v>
      </c>
      <c r="AC94">
        <v>67.3</v>
      </c>
      <c r="AD94">
        <v>0</v>
      </c>
      <c r="AE94">
        <v>22.56</v>
      </c>
      <c r="AF94">
        <v>0.18</v>
      </c>
      <c r="AG94">
        <v>0.52</v>
      </c>
      <c r="AH94">
        <v>0.49</v>
      </c>
      <c r="AI94">
        <v>0</v>
      </c>
      <c r="AJ94">
        <v>11.63</v>
      </c>
      <c r="AK94">
        <v>0</v>
      </c>
      <c r="AL94">
        <v>0.28000000000000003</v>
      </c>
      <c r="AM94">
        <v>53.34</v>
      </c>
      <c r="AN94">
        <v>100</v>
      </c>
      <c r="AO94">
        <v>36.479999999999997</v>
      </c>
      <c r="AP94">
        <v>0</v>
      </c>
      <c r="AQ94">
        <v>0.39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75</v>
      </c>
      <c r="AX94">
        <v>0</v>
      </c>
      <c r="AY94">
        <v>0</v>
      </c>
      <c r="AZ94">
        <v>12.23</v>
      </c>
      <c r="BA94">
        <v>60</v>
      </c>
      <c r="BB94">
        <v>0.37</v>
      </c>
      <c r="BC94">
        <v>4.87</v>
      </c>
      <c r="BD94">
        <v>4.82</v>
      </c>
    </row>
    <row r="95" spans="7:56">
      <c r="G95" t="s">
        <v>137</v>
      </c>
      <c r="H95" s="115">
        <v>2.4000000000000004</v>
      </c>
      <c r="I95" s="88">
        <v>0.31</v>
      </c>
      <c r="J95" s="88">
        <v>5.26</v>
      </c>
      <c r="K95" s="88">
        <v>0</v>
      </c>
      <c r="L95" s="88">
        <v>4.82</v>
      </c>
      <c r="M95" s="116">
        <v>0</v>
      </c>
      <c r="N95" s="115">
        <v>207.11999999999998</v>
      </c>
      <c r="O95" s="88">
        <v>411.42</v>
      </c>
      <c r="P95" s="88">
        <v>0</v>
      </c>
      <c r="Q95" s="88">
        <v>0</v>
      </c>
      <c r="R95" s="88">
        <v>0</v>
      </c>
      <c r="S95" s="116">
        <v>0</v>
      </c>
      <c r="W95">
        <v>50</v>
      </c>
      <c r="X95">
        <v>30</v>
      </c>
      <c r="Y95">
        <v>0.31</v>
      </c>
      <c r="Z95">
        <v>0.32</v>
      </c>
      <c r="AA95">
        <v>0.24</v>
      </c>
      <c r="AB95">
        <v>100</v>
      </c>
      <c r="AC95">
        <v>67.3</v>
      </c>
      <c r="AD95">
        <v>0</v>
      </c>
      <c r="AE95">
        <v>22.56</v>
      </c>
      <c r="AF95">
        <v>0.18</v>
      </c>
      <c r="AG95">
        <v>0.52</v>
      </c>
      <c r="AH95">
        <v>0.49</v>
      </c>
      <c r="AI95">
        <v>0</v>
      </c>
      <c r="AJ95">
        <v>11.63</v>
      </c>
      <c r="AK95">
        <v>0</v>
      </c>
      <c r="AL95">
        <v>0.28000000000000003</v>
      </c>
      <c r="AM95">
        <v>53.34</v>
      </c>
      <c r="AN95">
        <v>100</v>
      </c>
      <c r="AO95">
        <v>36.479999999999997</v>
      </c>
      <c r="AP95">
        <v>0</v>
      </c>
      <c r="AQ95">
        <v>0.39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75</v>
      </c>
      <c r="AX95">
        <v>0</v>
      </c>
      <c r="AY95">
        <v>0</v>
      </c>
      <c r="AZ95">
        <v>12.23</v>
      </c>
      <c r="BA95">
        <v>60</v>
      </c>
      <c r="BB95">
        <v>0.37</v>
      </c>
      <c r="BC95">
        <v>4.87</v>
      </c>
      <c r="BD95">
        <v>4.82</v>
      </c>
    </row>
    <row r="96" spans="7:56">
      <c r="G96" t="s">
        <v>138</v>
      </c>
      <c r="H96" s="115">
        <v>2.4000000000000004</v>
      </c>
      <c r="I96" s="88">
        <v>0.31</v>
      </c>
      <c r="J96" s="88">
        <v>5.26</v>
      </c>
      <c r="K96" s="88">
        <v>0</v>
      </c>
      <c r="L96" s="88">
        <v>4.82</v>
      </c>
      <c r="M96" s="116">
        <v>0</v>
      </c>
      <c r="N96" s="115">
        <v>207.11999999999998</v>
      </c>
      <c r="O96" s="88">
        <v>411.42</v>
      </c>
      <c r="P96" s="88">
        <v>0</v>
      </c>
      <c r="Q96" s="88">
        <v>0</v>
      </c>
      <c r="R96" s="88">
        <v>0</v>
      </c>
      <c r="S96" s="116">
        <v>0</v>
      </c>
      <c r="W96">
        <v>50</v>
      </c>
      <c r="X96">
        <v>30</v>
      </c>
      <c r="Y96">
        <v>0.31</v>
      </c>
      <c r="Z96">
        <v>0.32</v>
      </c>
      <c r="AA96">
        <v>0.24</v>
      </c>
      <c r="AB96">
        <v>100</v>
      </c>
      <c r="AC96">
        <v>67.3</v>
      </c>
      <c r="AD96">
        <v>0</v>
      </c>
      <c r="AE96">
        <v>22.56</v>
      </c>
      <c r="AF96">
        <v>0.18</v>
      </c>
      <c r="AG96">
        <v>0.52</v>
      </c>
      <c r="AH96">
        <v>0.49</v>
      </c>
      <c r="AI96">
        <v>0</v>
      </c>
      <c r="AJ96">
        <v>11.63</v>
      </c>
      <c r="AK96">
        <v>0</v>
      </c>
      <c r="AL96">
        <v>0.28000000000000003</v>
      </c>
      <c r="AM96">
        <v>53.34</v>
      </c>
      <c r="AN96">
        <v>100</v>
      </c>
      <c r="AO96">
        <v>36.479999999999997</v>
      </c>
      <c r="AP96">
        <v>0</v>
      </c>
      <c r="AQ96">
        <v>0.39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75</v>
      </c>
      <c r="AX96">
        <v>0</v>
      </c>
      <c r="AY96">
        <v>0</v>
      </c>
      <c r="AZ96">
        <v>12.23</v>
      </c>
      <c r="BA96">
        <v>60</v>
      </c>
      <c r="BB96">
        <v>0.37</v>
      </c>
      <c r="BC96">
        <v>4.87</v>
      </c>
      <c r="BD96">
        <v>4.82</v>
      </c>
    </row>
    <row r="97" spans="1:133">
      <c r="G97" t="s">
        <v>139</v>
      </c>
      <c r="H97" s="115">
        <v>2.4000000000000004</v>
      </c>
      <c r="I97" s="88">
        <v>0.31</v>
      </c>
      <c r="J97" s="88">
        <v>5.26</v>
      </c>
      <c r="K97" s="88">
        <v>0</v>
      </c>
      <c r="L97" s="88">
        <v>4.82</v>
      </c>
      <c r="M97" s="116">
        <v>0</v>
      </c>
      <c r="N97" s="115">
        <v>207.11999999999998</v>
      </c>
      <c r="O97" s="88">
        <v>411.42</v>
      </c>
      <c r="P97" s="88">
        <v>0</v>
      </c>
      <c r="Q97" s="88">
        <v>0</v>
      </c>
      <c r="R97" s="88">
        <v>0</v>
      </c>
      <c r="S97" s="116">
        <v>0</v>
      </c>
      <c r="W97">
        <v>50</v>
      </c>
      <c r="X97">
        <v>30</v>
      </c>
      <c r="Y97">
        <v>0.31</v>
      </c>
      <c r="Z97">
        <v>0.32</v>
      </c>
      <c r="AA97">
        <v>0.24</v>
      </c>
      <c r="AB97">
        <v>100</v>
      </c>
      <c r="AC97">
        <v>67.3</v>
      </c>
      <c r="AD97">
        <v>0</v>
      </c>
      <c r="AE97">
        <v>22.56</v>
      </c>
      <c r="AF97">
        <v>0.18</v>
      </c>
      <c r="AG97">
        <v>0.52</v>
      </c>
      <c r="AH97">
        <v>0.49</v>
      </c>
      <c r="AI97">
        <v>0</v>
      </c>
      <c r="AJ97">
        <v>11.63</v>
      </c>
      <c r="AK97">
        <v>0</v>
      </c>
      <c r="AL97">
        <v>0.28000000000000003</v>
      </c>
      <c r="AM97">
        <v>53.34</v>
      </c>
      <c r="AN97">
        <v>100</v>
      </c>
      <c r="AO97">
        <v>36.479999999999997</v>
      </c>
      <c r="AP97">
        <v>0</v>
      </c>
      <c r="AQ97">
        <v>0.39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75</v>
      </c>
      <c r="AX97">
        <v>0</v>
      </c>
      <c r="AY97">
        <v>0</v>
      </c>
      <c r="AZ97">
        <v>12.23</v>
      </c>
      <c r="BA97">
        <v>60</v>
      </c>
      <c r="BB97">
        <v>0.37</v>
      </c>
      <c r="BC97">
        <v>4.87</v>
      </c>
      <c r="BD97">
        <v>4.82</v>
      </c>
    </row>
    <row r="98" spans="1:133">
      <c r="G98" t="s">
        <v>140</v>
      </c>
      <c r="H98" s="115">
        <v>2.4000000000000004</v>
      </c>
      <c r="I98" s="88">
        <v>0.31</v>
      </c>
      <c r="J98" s="88">
        <v>5.26</v>
      </c>
      <c r="K98" s="88">
        <v>0</v>
      </c>
      <c r="L98" s="88">
        <v>4.82</v>
      </c>
      <c r="M98" s="116">
        <v>0</v>
      </c>
      <c r="N98" s="115">
        <v>207.11999999999998</v>
      </c>
      <c r="O98" s="88">
        <v>411.42</v>
      </c>
      <c r="P98" s="88">
        <v>0</v>
      </c>
      <c r="Q98" s="88">
        <v>0</v>
      </c>
      <c r="R98" s="88">
        <v>0</v>
      </c>
      <c r="S98" s="116">
        <v>0</v>
      </c>
      <c r="W98">
        <v>50</v>
      </c>
      <c r="X98">
        <v>30</v>
      </c>
      <c r="Y98">
        <v>0.31</v>
      </c>
      <c r="Z98">
        <v>0.32</v>
      </c>
      <c r="AA98">
        <v>0.24</v>
      </c>
      <c r="AB98">
        <v>100</v>
      </c>
      <c r="AC98">
        <v>67.3</v>
      </c>
      <c r="AD98">
        <v>0</v>
      </c>
      <c r="AE98">
        <v>22.56</v>
      </c>
      <c r="AF98">
        <v>0.18</v>
      </c>
      <c r="AG98">
        <v>0.52</v>
      </c>
      <c r="AH98">
        <v>0.49</v>
      </c>
      <c r="AI98">
        <v>0</v>
      </c>
      <c r="AJ98">
        <v>11.63</v>
      </c>
      <c r="AK98">
        <v>0</v>
      </c>
      <c r="AL98">
        <v>0.28000000000000003</v>
      </c>
      <c r="AM98">
        <v>53.34</v>
      </c>
      <c r="AN98">
        <v>100</v>
      </c>
      <c r="AO98">
        <v>36.479999999999997</v>
      </c>
      <c r="AP98">
        <v>0</v>
      </c>
      <c r="AQ98">
        <v>0.39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75</v>
      </c>
      <c r="AX98">
        <v>0</v>
      </c>
      <c r="AY98">
        <v>0</v>
      </c>
      <c r="AZ98">
        <v>12.23</v>
      </c>
      <c r="BA98">
        <v>60</v>
      </c>
      <c r="BB98">
        <v>0.37</v>
      </c>
      <c r="BC98">
        <v>4.87</v>
      </c>
      <c r="BD98">
        <v>4.82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2.2712599999999994</v>
      </c>
      <c r="I99" s="111">
        <f t="shared" ref="I99:BU99" si="1">SUM(I3:I98)/4000</f>
        <v>0.63003749999999958</v>
      </c>
      <c r="J99" s="111">
        <f t="shared" si="1"/>
        <v>7.6839999999999964E-2</v>
      </c>
      <c r="K99" s="111">
        <f t="shared" si="1"/>
        <v>0</v>
      </c>
      <c r="L99" s="111">
        <f t="shared" si="1"/>
        <v>0.16245750000000028</v>
      </c>
      <c r="M99" s="111">
        <f t="shared" si="1"/>
        <v>0</v>
      </c>
      <c r="N99" s="110">
        <f t="shared" si="1"/>
        <v>5.0981999999999967</v>
      </c>
      <c r="O99" s="111">
        <f t="shared" si="1"/>
        <v>7.6146000000000003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</v>
      </c>
      <c r="X99">
        <f t="shared" si="1"/>
        <v>0.72</v>
      </c>
      <c r="Y99">
        <f t="shared" si="1"/>
        <v>4.8299999999999958E-3</v>
      </c>
      <c r="Z99">
        <f t="shared" si="1"/>
        <v>5.100000000000003E-3</v>
      </c>
      <c r="AA99">
        <f t="shared" si="1"/>
        <v>3.4800000000000026E-3</v>
      </c>
      <c r="AB99">
        <f t="shared" si="1"/>
        <v>2.4</v>
      </c>
      <c r="AC99">
        <f t="shared" si="1"/>
        <v>0.53839999999999988</v>
      </c>
      <c r="AD99">
        <f t="shared" si="1"/>
        <v>0.13725000000000004</v>
      </c>
      <c r="AE99">
        <f t="shared" si="1"/>
        <v>0.18047999999999986</v>
      </c>
      <c r="AF99">
        <f t="shared" si="1"/>
        <v>2.5200000000000001E-3</v>
      </c>
      <c r="AG99">
        <f t="shared" si="1"/>
        <v>7.2999999999999975E-3</v>
      </c>
      <c r="AH99">
        <f t="shared" si="1"/>
        <v>7.0899999999999956E-3</v>
      </c>
      <c r="AI99">
        <f t="shared" si="1"/>
        <v>0.13004999999999992</v>
      </c>
      <c r="AJ99">
        <f t="shared" si="1"/>
        <v>0.27912000000000015</v>
      </c>
      <c r="AK99">
        <f t="shared" si="1"/>
        <v>0.4</v>
      </c>
      <c r="AL99">
        <f t="shared" si="1"/>
        <v>3.9799999999999966E-3</v>
      </c>
      <c r="AM99">
        <f t="shared" si="1"/>
        <v>0.32004000000000005</v>
      </c>
      <c r="AN99">
        <f t="shared" si="1"/>
        <v>0.6</v>
      </c>
      <c r="AO99">
        <f t="shared" si="1"/>
        <v>0.8755200000000003</v>
      </c>
      <c r="AP99">
        <f t="shared" si="1"/>
        <v>2.6642400000000031</v>
      </c>
      <c r="AQ99">
        <f t="shared" si="1"/>
        <v>5.6099999999999987E-3</v>
      </c>
      <c r="AR99">
        <f t="shared" si="1"/>
        <v>0.48339249999999995</v>
      </c>
      <c r="AS99">
        <f t="shared" si="1"/>
        <v>1.1279174999999995</v>
      </c>
      <c r="AT99">
        <f t="shared" si="1"/>
        <v>0.14181500000000002</v>
      </c>
      <c r="AU99">
        <f t="shared" si="1"/>
        <v>0.37921999999999995</v>
      </c>
      <c r="AV99">
        <f t="shared" si="1"/>
        <v>4.67775E-2</v>
      </c>
      <c r="AW99">
        <f t="shared" si="1"/>
        <v>0.75</v>
      </c>
      <c r="AX99">
        <f t="shared" si="1"/>
        <v>0.46228249999999999</v>
      </c>
      <c r="AY99">
        <f t="shared" si="1"/>
        <v>0.95147999999999966</v>
      </c>
      <c r="AZ99">
        <f t="shared" si="1"/>
        <v>0.29352000000000034</v>
      </c>
      <c r="BA99">
        <f t="shared" si="1"/>
        <v>1.44</v>
      </c>
      <c r="BB99">
        <f t="shared" si="1"/>
        <v>5.0700000000000033E-3</v>
      </c>
      <c r="BC99">
        <f t="shared" si="1"/>
        <v>7.1230000000000002E-2</v>
      </c>
      <c r="BD99">
        <f t="shared" si="1"/>
        <v>0.11567999999999987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AF17" sqref="AF1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-60</v>
      </c>
      <c r="O3" s="95">
        <v>0</v>
      </c>
      <c r="P3" s="95">
        <v>-30</v>
      </c>
      <c r="Q3" s="95">
        <v>-35</v>
      </c>
      <c r="R3" s="95">
        <v>-10</v>
      </c>
      <c r="S3" s="114">
        <v>0</v>
      </c>
      <c r="U3" s="115"/>
      <c r="V3" s="116"/>
      <c r="W3">
        <v>-60</v>
      </c>
      <c r="X3">
        <v>0</v>
      </c>
      <c r="Y3">
        <v>-10</v>
      </c>
      <c r="Z3">
        <v>-35</v>
      </c>
      <c r="AA3">
        <v>-30</v>
      </c>
    </row>
    <row r="4" spans="1:27">
      <c r="B4" t="s">
        <v>263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-55</v>
      </c>
      <c r="O4" s="88">
        <v>0</v>
      </c>
      <c r="P4" s="88">
        <v>-30</v>
      </c>
      <c r="Q4" s="88">
        <v>-40</v>
      </c>
      <c r="R4" s="88">
        <v>-10</v>
      </c>
      <c r="S4" s="116">
        <v>0</v>
      </c>
      <c r="U4" s="115"/>
      <c r="V4" s="116"/>
      <c r="W4">
        <v>-55</v>
      </c>
      <c r="X4">
        <v>0</v>
      </c>
      <c r="Y4">
        <v>-10</v>
      </c>
      <c r="Z4">
        <v>-40</v>
      </c>
      <c r="AA4">
        <v>-30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-13</v>
      </c>
      <c r="O5" s="88">
        <v>-10</v>
      </c>
      <c r="P5" s="88">
        <v>0</v>
      </c>
      <c r="Q5" s="88">
        <v>-40</v>
      </c>
      <c r="R5" s="88">
        <v>-10</v>
      </c>
      <c r="S5" s="116">
        <v>0</v>
      </c>
      <c r="U5" s="115"/>
      <c r="V5" s="116"/>
      <c r="W5">
        <v>-13</v>
      </c>
      <c r="X5">
        <v>-10</v>
      </c>
      <c r="Y5">
        <v>-10</v>
      </c>
      <c r="Z5">
        <v>-40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-12</v>
      </c>
      <c r="O6" s="88">
        <v>-10</v>
      </c>
      <c r="P6" s="88">
        <v>0</v>
      </c>
      <c r="Q6" s="88">
        <v>-40</v>
      </c>
      <c r="R6" s="88">
        <v>-10</v>
      </c>
      <c r="S6" s="116">
        <v>0</v>
      </c>
      <c r="U6" s="115"/>
      <c r="V6" s="116"/>
      <c r="W6">
        <v>-12</v>
      </c>
      <c r="X6">
        <v>-10</v>
      </c>
      <c r="Y6">
        <v>-10</v>
      </c>
      <c r="Z6">
        <v>-40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-17</v>
      </c>
      <c r="O7" s="88">
        <v>-10</v>
      </c>
      <c r="P7" s="88">
        <v>-120</v>
      </c>
      <c r="Q7" s="88">
        <v>-50</v>
      </c>
      <c r="R7" s="88">
        <v>-10</v>
      </c>
      <c r="S7" s="116">
        <v>0</v>
      </c>
      <c r="U7" s="115"/>
      <c r="V7" s="116"/>
      <c r="W7">
        <v>-17</v>
      </c>
      <c r="X7">
        <v>-10</v>
      </c>
      <c r="Y7">
        <v>-10</v>
      </c>
      <c r="Z7">
        <v>-50</v>
      </c>
      <c r="AA7">
        <v>-120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-50</v>
      </c>
      <c r="O8" s="88">
        <v>-10</v>
      </c>
      <c r="P8" s="88">
        <v>-25</v>
      </c>
      <c r="Q8" s="88">
        <v>-50</v>
      </c>
      <c r="R8" s="88">
        <v>-10</v>
      </c>
      <c r="S8" s="116">
        <v>0</v>
      </c>
      <c r="U8" s="115"/>
      <c r="V8" s="116"/>
      <c r="W8">
        <v>-50</v>
      </c>
      <c r="X8">
        <v>-10</v>
      </c>
      <c r="Y8">
        <v>-10</v>
      </c>
      <c r="Z8">
        <v>-50</v>
      </c>
      <c r="AA8">
        <v>-25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-45</v>
      </c>
      <c r="O9" s="88">
        <v>-10</v>
      </c>
      <c r="P9" s="88">
        <v>0</v>
      </c>
      <c r="Q9" s="88">
        <v>-50</v>
      </c>
      <c r="R9" s="88">
        <v>-10</v>
      </c>
      <c r="S9" s="116">
        <v>0</v>
      </c>
      <c r="U9" s="115"/>
      <c r="V9" s="116"/>
      <c r="W9">
        <v>-45</v>
      </c>
      <c r="X9">
        <v>-10</v>
      </c>
      <c r="Y9">
        <v>-10</v>
      </c>
      <c r="Z9">
        <v>-50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-49</v>
      </c>
      <c r="O10" s="88">
        <v>-10</v>
      </c>
      <c r="P10" s="88">
        <v>0</v>
      </c>
      <c r="Q10" s="88">
        <v>-50</v>
      </c>
      <c r="R10" s="88">
        <v>-10</v>
      </c>
      <c r="S10" s="116">
        <v>0</v>
      </c>
      <c r="U10" s="115"/>
      <c r="V10" s="116"/>
      <c r="W10">
        <v>-49</v>
      </c>
      <c r="X10">
        <v>-10</v>
      </c>
      <c r="Y10">
        <v>-10</v>
      </c>
      <c r="Z10">
        <v>-50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-62</v>
      </c>
      <c r="O11" s="88">
        <v>-15</v>
      </c>
      <c r="P11" s="88">
        <v>0</v>
      </c>
      <c r="Q11" s="88">
        <v>-50</v>
      </c>
      <c r="R11" s="88">
        <v>-10</v>
      </c>
      <c r="S11" s="116">
        <v>0</v>
      </c>
      <c r="U11" s="115"/>
      <c r="V11" s="116"/>
      <c r="W11">
        <v>-62</v>
      </c>
      <c r="X11">
        <v>-15</v>
      </c>
      <c r="Y11">
        <v>-10</v>
      </c>
      <c r="Z11">
        <v>-50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-58</v>
      </c>
      <c r="O12" s="88">
        <v>-15</v>
      </c>
      <c r="P12" s="88">
        <v>0</v>
      </c>
      <c r="Q12" s="88">
        <v>-50</v>
      </c>
      <c r="R12" s="88">
        <v>-10</v>
      </c>
      <c r="S12" s="116">
        <v>0</v>
      </c>
      <c r="U12" s="115"/>
      <c r="V12" s="116"/>
      <c r="W12">
        <v>-58</v>
      </c>
      <c r="X12">
        <v>-15</v>
      </c>
      <c r="Y12">
        <v>-10</v>
      </c>
      <c r="Z12">
        <v>-50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-50</v>
      </c>
      <c r="O13" s="88">
        <v>-15</v>
      </c>
      <c r="P13" s="88">
        <v>0</v>
      </c>
      <c r="Q13" s="88">
        <v>-50</v>
      </c>
      <c r="R13" s="88">
        <v>-10</v>
      </c>
      <c r="S13" s="116">
        <v>0</v>
      </c>
      <c r="U13" s="115"/>
      <c r="V13" s="116"/>
      <c r="W13">
        <v>-50</v>
      </c>
      <c r="X13">
        <v>-15</v>
      </c>
      <c r="Y13">
        <v>-10</v>
      </c>
      <c r="Z13">
        <v>-50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-14</v>
      </c>
      <c r="O14" s="88">
        <v>0</v>
      </c>
      <c r="P14" s="88">
        <v>0</v>
      </c>
      <c r="Q14" s="88">
        <v>-50</v>
      </c>
      <c r="R14" s="88">
        <v>-10</v>
      </c>
      <c r="S14" s="116">
        <v>0</v>
      </c>
      <c r="U14" s="115"/>
      <c r="V14" s="116"/>
      <c r="W14">
        <v>-14</v>
      </c>
      <c r="X14">
        <v>0</v>
      </c>
      <c r="Y14">
        <v>-10</v>
      </c>
      <c r="Z14">
        <v>-50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-22</v>
      </c>
      <c r="O15" s="88">
        <v>0</v>
      </c>
      <c r="P15" s="88">
        <v>0</v>
      </c>
      <c r="Q15" s="88">
        <v>-50</v>
      </c>
      <c r="R15" s="88">
        <v>-10</v>
      </c>
      <c r="S15" s="116">
        <v>0</v>
      </c>
      <c r="U15" s="115"/>
      <c r="V15" s="116"/>
      <c r="W15">
        <v>-22</v>
      </c>
      <c r="X15">
        <v>0</v>
      </c>
      <c r="Y15">
        <v>-10</v>
      </c>
      <c r="Z15">
        <v>-50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-19</v>
      </c>
      <c r="O16" s="88">
        <v>0</v>
      </c>
      <c r="P16" s="88">
        <v>0</v>
      </c>
      <c r="Q16" s="88">
        <v>-50</v>
      </c>
      <c r="R16" s="88">
        <v>-10</v>
      </c>
      <c r="S16" s="116">
        <v>0</v>
      </c>
      <c r="U16" s="115"/>
      <c r="V16" s="116"/>
      <c r="W16">
        <v>-19</v>
      </c>
      <c r="X16">
        <v>0</v>
      </c>
      <c r="Y16">
        <v>-10</v>
      </c>
      <c r="Z16">
        <v>-50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-23</v>
      </c>
      <c r="O17" s="88">
        <v>-10</v>
      </c>
      <c r="P17" s="88">
        <v>0</v>
      </c>
      <c r="Q17" s="88">
        <v>-50</v>
      </c>
      <c r="R17" s="88">
        <v>-10</v>
      </c>
      <c r="S17" s="116">
        <v>0</v>
      </c>
      <c r="U17" s="115"/>
      <c r="V17" s="116"/>
      <c r="W17">
        <v>-23</v>
      </c>
      <c r="X17">
        <v>-10</v>
      </c>
      <c r="Y17">
        <v>-10</v>
      </c>
      <c r="Z17">
        <v>-50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-26</v>
      </c>
      <c r="O18" s="88">
        <v>-10</v>
      </c>
      <c r="P18" s="88">
        <v>0</v>
      </c>
      <c r="Q18" s="88">
        <v>-50</v>
      </c>
      <c r="R18" s="88">
        <v>-10</v>
      </c>
      <c r="S18" s="116">
        <v>0</v>
      </c>
      <c r="U18" s="115"/>
      <c r="V18" s="116"/>
      <c r="W18">
        <v>-26</v>
      </c>
      <c r="X18">
        <v>-10</v>
      </c>
      <c r="Y18">
        <v>-10</v>
      </c>
      <c r="Z18">
        <v>-50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-23</v>
      </c>
      <c r="O19" s="88">
        <v>0</v>
      </c>
      <c r="P19" s="88">
        <v>0</v>
      </c>
      <c r="Q19" s="88">
        <v>-50</v>
      </c>
      <c r="R19" s="88">
        <v>-9</v>
      </c>
      <c r="S19" s="116">
        <v>0</v>
      </c>
      <c r="U19" s="115"/>
      <c r="V19" s="116"/>
      <c r="W19">
        <v>-23</v>
      </c>
      <c r="X19">
        <v>0</v>
      </c>
      <c r="Y19">
        <v>-9</v>
      </c>
      <c r="Z19">
        <v>-50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-25</v>
      </c>
      <c r="O20" s="88">
        <v>0</v>
      </c>
      <c r="P20" s="88">
        <v>0</v>
      </c>
      <c r="Q20" s="88">
        <v>-50</v>
      </c>
      <c r="R20" s="88">
        <v>-9</v>
      </c>
      <c r="S20" s="116">
        <v>0</v>
      </c>
      <c r="U20" s="115"/>
      <c r="V20" s="116"/>
      <c r="W20">
        <v>-25</v>
      </c>
      <c r="X20">
        <v>0</v>
      </c>
      <c r="Y20">
        <v>-9</v>
      </c>
      <c r="Z20">
        <v>-50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-25</v>
      </c>
      <c r="O21" s="88">
        <v>-10</v>
      </c>
      <c r="P21" s="88">
        <v>-30</v>
      </c>
      <c r="Q21" s="88">
        <v>-50</v>
      </c>
      <c r="R21" s="88">
        <v>-8</v>
      </c>
      <c r="S21" s="116">
        <v>0</v>
      </c>
      <c r="U21" s="115"/>
      <c r="V21" s="116"/>
      <c r="W21">
        <v>-25</v>
      </c>
      <c r="X21">
        <v>-10</v>
      </c>
      <c r="Y21">
        <v>-8</v>
      </c>
      <c r="Z21">
        <v>-50</v>
      </c>
      <c r="AA21">
        <v>-30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-5</v>
      </c>
      <c r="O22" s="88">
        <v>-10</v>
      </c>
      <c r="P22" s="88">
        <v>0</v>
      </c>
      <c r="Q22" s="88">
        <v>-50</v>
      </c>
      <c r="R22" s="88">
        <v>-7</v>
      </c>
      <c r="S22" s="116">
        <v>0</v>
      </c>
      <c r="U22" s="115"/>
      <c r="V22" s="116"/>
      <c r="W22">
        <v>-5</v>
      </c>
      <c r="X22">
        <v>-10</v>
      </c>
      <c r="Y22">
        <v>-7</v>
      </c>
      <c r="Z22">
        <v>-50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-75</v>
      </c>
      <c r="O23" s="88">
        <v>-27</v>
      </c>
      <c r="P23" s="88">
        <v>0</v>
      </c>
      <c r="Q23" s="88">
        <v>-50</v>
      </c>
      <c r="R23" s="88">
        <v>-4</v>
      </c>
      <c r="S23" s="116">
        <v>0</v>
      </c>
      <c r="U23" s="115"/>
      <c r="V23" s="116"/>
      <c r="W23">
        <v>-75</v>
      </c>
      <c r="X23">
        <v>-27</v>
      </c>
      <c r="Y23">
        <v>-4</v>
      </c>
      <c r="Z23">
        <v>-50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-18</v>
      </c>
      <c r="O24" s="88">
        <v>-24</v>
      </c>
      <c r="P24" s="88">
        <v>0</v>
      </c>
      <c r="Q24" s="88">
        <v>-50</v>
      </c>
      <c r="R24" s="88">
        <v>-2</v>
      </c>
      <c r="S24" s="116">
        <v>0</v>
      </c>
      <c r="U24" s="115"/>
      <c r="V24" s="116"/>
      <c r="W24">
        <v>-18</v>
      </c>
      <c r="X24">
        <v>-24</v>
      </c>
      <c r="Y24">
        <v>-2</v>
      </c>
      <c r="Z24">
        <v>-50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-41</v>
      </c>
      <c r="O25" s="88">
        <v>-26</v>
      </c>
      <c r="P25" s="88">
        <v>0</v>
      </c>
      <c r="Q25" s="88">
        <v>-50</v>
      </c>
      <c r="R25" s="88">
        <v>0</v>
      </c>
      <c r="S25" s="116">
        <v>0</v>
      </c>
      <c r="U25" s="115"/>
      <c r="V25" s="116"/>
      <c r="W25">
        <v>-41</v>
      </c>
      <c r="X25">
        <v>-26</v>
      </c>
      <c r="Y25">
        <v>0</v>
      </c>
      <c r="Z25">
        <v>-50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1.72</v>
      </c>
      <c r="M26" s="116">
        <v>0</v>
      </c>
      <c r="N26" s="115">
        <v>-13</v>
      </c>
      <c r="O26" s="88">
        <v>-21</v>
      </c>
      <c r="P26" s="88">
        <v>0</v>
      </c>
      <c r="Q26" s="88">
        <v>-50</v>
      </c>
      <c r="R26" s="88">
        <v>0</v>
      </c>
      <c r="S26" s="116">
        <v>0</v>
      </c>
      <c r="U26" s="115"/>
      <c r="V26" s="116"/>
      <c r="W26">
        <v>-13</v>
      </c>
      <c r="X26">
        <v>-21</v>
      </c>
      <c r="Y26">
        <v>1.72</v>
      </c>
      <c r="Z26">
        <v>-50</v>
      </c>
      <c r="AA26">
        <v>0</v>
      </c>
    </row>
    <row r="27" spans="7:27">
      <c r="G27" t="s">
        <v>69</v>
      </c>
      <c r="H27" s="115">
        <v>39.29</v>
      </c>
      <c r="I27" s="88">
        <v>4.09</v>
      </c>
      <c r="J27" s="88">
        <v>0</v>
      </c>
      <c r="K27" s="88">
        <v>0</v>
      </c>
      <c r="L27" s="88">
        <v>3.68</v>
      </c>
      <c r="M27" s="116">
        <v>0</v>
      </c>
      <c r="N27" s="115">
        <v>0</v>
      </c>
      <c r="O27" s="88">
        <v>0</v>
      </c>
      <c r="P27" s="88">
        <v>0</v>
      </c>
      <c r="Q27" s="88">
        <v>-50</v>
      </c>
      <c r="R27" s="88">
        <v>0</v>
      </c>
      <c r="S27" s="116">
        <v>0</v>
      </c>
      <c r="U27" s="115"/>
      <c r="V27" s="116"/>
      <c r="W27">
        <v>39.29</v>
      </c>
      <c r="X27">
        <v>4.09</v>
      </c>
      <c r="Y27">
        <v>3.68</v>
      </c>
      <c r="Z27">
        <v>-50</v>
      </c>
      <c r="AA27">
        <v>0</v>
      </c>
    </row>
    <row r="28" spans="7:27">
      <c r="G28" t="s">
        <v>70</v>
      </c>
      <c r="H28" s="115">
        <v>29.36</v>
      </c>
      <c r="I28" s="88">
        <v>0</v>
      </c>
      <c r="J28" s="88">
        <v>0</v>
      </c>
      <c r="K28" s="88">
        <v>0</v>
      </c>
      <c r="L28" s="88">
        <v>4.04</v>
      </c>
      <c r="M28" s="116">
        <v>0</v>
      </c>
      <c r="N28" s="115">
        <v>0</v>
      </c>
      <c r="O28" s="88">
        <v>-10</v>
      </c>
      <c r="P28" s="88">
        <v>0</v>
      </c>
      <c r="Q28" s="88">
        <v>-50</v>
      </c>
      <c r="R28" s="88">
        <v>0</v>
      </c>
      <c r="S28" s="116">
        <v>0</v>
      </c>
      <c r="U28" s="115"/>
      <c r="V28" s="116"/>
      <c r="W28">
        <v>29.36</v>
      </c>
      <c r="X28">
        <v>-10</v>
      </c>
      <c r="Y28">
        <v>4.04</v>
      </c>
      <c r="Z28">
        <v>-50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3.59</v>
      </c>
      <c r="M29" s="116">
        <v>0</v>
      </c>
      <c r="N29" s="115">
        <v>-10</v>
      </c>
      <c r="O29" s="88">
        <v>0</v>
      </c>
      <c r="P29" s="88">
        <v>0</v>
      </c>
      <c r="Q29" s="88">
        <v>-45</v>
      </c>
      <c r="R29" s="88">
        <v>0</v>
      </c>
      <c r="S29" s="116">
        <v>0</v>
      </c>
      <c r="U29" s="115"/>
      <c r="V29" s="116"/>
      <c r="W29">
        <v>-10</v>
      </c>
      <c r="X29">
        <v>0</v>
      </c>
      <c r="Y29">
        <v>3.59</v>
      </c>
      <c r="Z29">
        <v>-45</v>
      </c>
      <c r="AA29">
        <v>0</v>
      </c>
    </row>
    <row r="30" spans="7:27">
      <c r="G30" t="s">
        <v>72</v>
      </c>
      <c r="H30" s="115">
        <v>4.51</v>
      </c>
      <c r="I30" s="88">
        <v>3.27</v>
      </c>
      <c r="J30" s="88">
        <v>0</v>
      </c>
      <c r="K30" s="88">
        <v>0</v>
      </c>
      <c r="L30" s="88">
        <v>2.66</v>
      </c>
      <c r="M30" s="116">
        <v>0</v>
      </c>
      <c r="N30" s="115">
        <v>0</v>
      </c>
      <c r="O30" s="88">
        <v>0</v>
      </c>
      <c r="P30" s="88">
        <v>0</v>
      </c>
      <c r="Q30" s="88">
        <v>-40</v>
      </c>
      <c r="R30" s="88">
        <v>0</v>
      </c>
      <c r="S30" s="116">
        <v>0</v>
      </c>
      <c r="U30" s="115"/>
      <c r="V30" s="116"/>
      <c r="W30">
        <v>4.51</v>
      </c>
      <c r="X30">
        <v>3.27</v>
      </c>
      <c r="Y30">
        <v>2.66</v>
      </c>
      <c r="Z30">
        <v>-40</v>
      </c>
      <c r="AA30">
        <v>0</v>
      </c>
    </row>
    <row r="31" spans="7:27">
      <c r="G31" t="s">
        <v>73</v>
      </c>
      <c r="H31" s="115">
        <v>6.39</v>
      </c>
      <c r="I31" s="88">
        <v>11.73</v>
      </c>
      <c r="J31" s="88">
        <v>0</v>
      </c>
      <c r="K31" s="88">
        <v>0</v>
      </c>
      <c r="L31" s="88">
        <v>1.49</v>
      </c>
      <c r="M31" s="116">
        <v>0</v>
      </c>
      <c r="N31" s="115">
        <v>0</v>
      </c>
      <c r="O31" s="88">
        <v>0</v>
      </c>
      <c r="P31" s="88">
        <v>0</v>
      </c>
      <c r="Q31" s="88">
        <v>-30</v>
      </c>
      <c r="R31" s="88">
        <v>0</v>
      </c>
      <c r="S31" s="116">
        <v>0</v>
      </c>
      <c r="U31" s="115"/>
      <c r="V31" s="116"/>
      <c r="W31">
        <v>6.39</v>
      </c>
      <c r="X31">
        <v>11.73</v>
      </c>
      <c r="Y31">
        <v>1.49</v>
      </c>
      <c r="Z31">
        <v>-30</v>
      </c>
      <c r="AA31">
        <v>0</v>
      </c>
    </row>
    <row r="32" spans="7:27">
      <c r="G32" t="s">
        <v>74</v>
      </c>
      <c r="H32" s="115">
        <v>23.97</v>
      </c>
      <c r="I32" s="88">
        <v>14.39</v>
      </c>
      <c r="J32" s="88">
        <v>0</v>
      </c>
      <c r="K32" s="88">
        <v>0</v>
      </c>
      <c r="L32" s="88">
        <v>1.53</v>
      </c>
      <c r="M32" s="116">
        <v>0</v>
      </c>
      <c r="N32" s="115">
        <v>0</v>
      </c>
      <c r="O32" s="88">
        <v>0</v>
      </c>
      <c r="P32" s="88">
        <v>0</v>
      </c>
      <c r="Q32" s="88">
        <v>-25</v>
      </c>
      <c r="R32" s="88">
        <v>0</v>
      </c>
      <c r="S32" s="116">
        <v>0</v>
      </c>
      <c r="U32" s="115"/>
      <c r="V32" s="116"/>
      <c r="W32">
        <v>23.97</v>
      </c>
      <c r="X32">
        <v>14.39</v>
      </c>
      <c r="Y32">
        <v>1.53</v>
      </c>
      <c r="Z32">
        <v>-25</v>
      </c>
      <c r="AA32">
        <v>0</v>
      </c>
    </row>
    <row r="33" spans="7:27">
      <c r="G33" t="s">
        <v>75</v>
      </c>
      <c r="H33" s="115">
        <v>15.74</v>
      </c>
      <c r="I33" s="88">
        <v>0</v>
      </c>
      <c r="J33" s="88">
        <v>0</v>
      </c>
      <c r="K33" s="88">
        <v>0</v>
      </c>
      <c r="L33" s="88">
        <v>1.67</v>
      </c>
      <c r="M33" s="116">
        <v>0</v>
      </c>
      <c r="N33" s="115">
        <v>0</v>
      </c>
      <c r="O33" s="88">
        <v>-20</v>
      </c>
      <c r="P33" s="88">
        <v>-20</v>
      </c>
      <c r="Q33" s="88">
        <v>-25</v>
      </c>
      <c r="R33" s="88">
        <v>0</v>
      </c>
      <c r="S33" s="116">
        <v>0</v>
      </c>
      <c r="U33" s="115"/>
      <c r="V33" s="116"/>
      <c r="W33">
        <v>15.74</v>
      </c>
      <c r="X33">
        <v>-20</v>
      </c>
      <c r="Y33">
        <v>1.67</v>
      </c>
      <c r="Z33">
        <v>-25</v>
      </c>
      <c r="AA33">
        <v>-20</v>
      </c>
    </row>
    <row r="34" spans="7:27">
      <c r="G34" t="s">
        <v>76</v>
      </c>
      <c r="H34" s="115">
        <v>2.21</v>
      </c>
      <c r="I34" s="88">
        <v>0</v>
      </c>
      <c r="J34" s="88">
        <v>0</v>
      </c>
      <c r="K34" s="88">
        <v>0</v>
      </c>
      <c r="L34" s="88">
        <v>1.6</v>
      </c>
      <c r="M34" s="116">
        <v>0</v>
      </c>
      <c r="N34" s="115">
        <v>0</v>
      </c>
      <c r="O34" s="88">
        <v>-35</v>
      </c>
      <c r="P34" s="88">
        <v>-30</v>
      </c>
      <c r="Q34" s="88">
        <v>-25</v>
      </c>
      <c r="R34" s="88">
        <v>0</v>
      </c>
      <c r="S34" s="116">
        <v>0</v>
      </c>
      <c r="U34" s="115"/>
      <c r="V34" s="116"/>
      <c r="W34">
        <v>2.21</v>
      </c>
      <c r="X34">
        <v>-35</v>
      </c>
      <c r="Y34">
        <v>1.6</v>
      </c>
      <c r="Z34">
        <v>-25</v>
      </c>
      <c r="AA34">
        <v>-30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2.42</v>
      </c>
      <c r="M35" s="116">
        <v>0</v>
      </c>
      <c r="N35" s="115">
        <v>-68</v>
      </c>
      <c r="O35" s="88">
        <v>-71</v>
      </c>
      <c r="P35" s="88">
        <v>-80</v>
      </c>
      <c r="Q35" s="88">
        <v>0</v>
      </c>
      <c r="R35" s="88">
        <v>0</v>
      </c>
      <c r="S35" s="116">
        <v>0</v>
      </c>
      <c r="U35" s="115"/>
      <c r="V35" s="116"/>
      <c r="W35">
        <v>-68</v>
      </c>
      <c r="X35">
        <v>-71</v>
      </c>
      <c r="Y35">
        <v>2.42</v>
      </c>
      <c r="Z35">
        <v>0</v>
      </c>
      <c r="AA35">
        <v>-80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1.94</v>
      </c>
      <c r="M36" s="116">
        <v>0</v>
      </c>
      <c r="N36" s="115">
        <v>-80</v>
      </c>
      <c r="O36" s="88">
        <v>-85</v>
      </c>
      <c r="P36" s="88">
        <v>-70</v>
      </c>
      <c r="Q36" s="88">
        <v>0</v>
      </c>
      <c r="R36" s="88">
        <v>0</v>
      </c>
      <c r="S36" s="116">
        <v>0</v>
      </c>
      <c r="U36" s="115"/>
      <c r="V36" s="116"/>
      <c r="W36">
        <v>-80</v>
      </c>
      <c r="X36">
        <v>-85</v>
      </c>
      <c r="Y36">
        <v>1.94</v>
      </c>
      <c r="Z36">
        <v>0</v>
      </c>
      <c r="AA36">
        <v>-70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0.43</v>
      </c>
      <c r="M37" s="116">
        <v>0</v>
      </c>
      <c r="N37" s="115">
        <v>-105</v>
      </c>
      <c r="O37" s="88">
        <v>-105</v>
      </c>
      <c r="P37" s="88">
        <v>-90</v>
      </c>
      <c r="Q37" s="88">
        <v>0</v>
      </c>
      <c r="R37" s="88">
        <v>0</v>
      </c>
      <c r="S37" s="116">
        <v>0</v>
      </c>
      <c r="U37" s="115"/>
      <c r="V37" s="116"/>
      <c r="W37">
        <v>-105</v>
      </c>
      <c r="X37">
        <v>-105</v>
      </c>
      <c r="Y37">
        <v>0.43</v>
      </c>
      <c r="Z37">
        <v>0</v>
      </c>
      <c r="AA37">
        <v>-90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-149</v>
      </c>
      <c r="O38" s="88">
        <v>-110</v>
      </c>
      <c r="P38" s="88">
        <v>-120</v>
      </c>
      <c r="Q38" s="88">
        <v>0</v>
      </c>
      <c r="R38" s="88">
        <v>0</v>
      </c>
      <c r="S38" s="116">
        <v>0</v>
      </c>
      <c r="U38" s="115"/>
      <c r="V38" s="116"/>
      <c r="W38">
        <v>-149</v>
      </c>
      <c r="X38">
        <v>-110</v>
      </c>
      <c r="Y38">
        <v>0</v>
      </c>
      <c r="Z38">
        <v>0</v>
      </c>
      <c r="AA38">
        <v>-120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3.09</v>
      </c>
      <c r="M39" s="116">
        <v>0</v>
      </c>
      <c r="N39" s="115">
        <v>-183</v>
      </c>
      <c r="O39" s="88">
        <v>-100</v>
      </c>
      <c r="P39" s="88">
        <v>-75</v>
      </c>
      <c r="Q39" s="88">
        <v>0</v>
      </c>
      <c r="R39" s="88">
        <v>0</v>
      </c>
      <c r="S39" s="116">
        <v>0</v>
      </c>
      <c r="U39" s="115"/>
      <c r="V39" s="116"/>
      <c r="W39">
        <v>-183</v>
      </c>
      <c r="X39">
        <v>-100</v>
      </c>
      <c r="Y39">
        <v>3.09</v>
      </c>
      <c r="Z39">
        <v>0</v>
      </c>
      <c r="AA39">
        <v>-75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2.66</v>
      </c>
      <c r="M40" s="116">
        <v>0</v>
      </c>
      <c r="N40" s="115">
        <v>-171</v>
      </c>
      <c r="O40" s="88">
        <v>-100</v>
      </c>
      <c r="P40" s="88">
        <v>-60</v>
      </c>
      <c r="Q40" s="88">
        <v>0</v>
      </c>
      <c r="R40" s="88">
        <v>0</v>
      </c>
      <c r="S40" s="116">
        <v>0</v>
      </c>
      <c r="U40" s="115"/>
      <c r="V40" s="116"/>
      <c r="W40">
        <v>-171</v>
      </c>
      <c r="X40">
        <v>-100</v>
      </c>
      <c r="Y40">
        <v>2.66</v>
      </c>
      <c r="Z40">
        <v>0</v>
      </c>
      <c r="AA40">
        <v>-60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2.57</v>
      </c>
      <c r="M41" s="116">
        <v>0</v>
      </c>
      <c r="N41" s="115">
        <v>-142</v>
      </c>
      <c r="O41" s="88">
        <v>-110</v>
      </c>
      <c r="P41" s="88">
        <v>-80</v>
      </c>
      <c r="Q41" s="88">
        <v>0</v>
      </c>
      <c r="R41" s="88">
        <v>0</v>
      </c>
      <c r="S41" s="116">
        <v>0</v>
      </c>
      <c r="U41" s="115"/>
      <c r="V41" s="116"/>
      <c r="W41">
        <v>-142</v>
      </c>
      <c r="X41">
        <v>-110</v>
      </c>
      <c r="Y41">
        <v>2.57</v>
      </c>
      <c r="Z41">
        <v>0</v>
      </c>
      <c r="AA41">
        <v>-80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2.8</v>
      </c>
      <c r="M42" s="116">
        <v>0</v>
      </c>
      <c r="N42" s="115">
        <v>-136</v>
      </c>
      <c r="O42" s="88">
        <v>-100</v>
      </c>
      <c r="P42" s="88">
        <v>-60</v>
      </c>
      <c r="Q42" s="88">
        <v>0</v>
      </c>
      <c r="R42" s="88">
        <v>0</v>
      </c>
      <c r="S42" s="116">
        <v>0</v>
      </c>
      <c r="U42" s="115"/>
      <c r="V42" s="116"/>
      <c r="W42">
        <v>-136</v>
      </c>
      <c r="X42">
        <v>-100</v>
      </c>
      <c r="Y42">
        <v>2.8</v>
      </c>
      <c r="Z42">
        <v>0</v>
      </c>
      <c r="AA42">
        <v>-60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-84</v>
      </c>
      <c r="O43" s="88">
        <v>-71</v>
      </c>
      <c r="P43" s="88">
        <v>-70</v>
      </c>
      <c r="Q43" s="88">
        <v>0</v>
      </c>
      <c r="R43" s="88">
        <v>-4</v>
      </c>
      <c r="S43" s="116">
        <v>0</v>
      </c>
      <c r="U43" s="115"/>
      <c r="V43" s="116"/>
      <c r="W43">
        <v>-84</v>
      </c>
      <c r="X43">
        <v>-71</v>
      </c>
      <c r="Y43">
        <v>-4</v>
      </c>
      <c r="Z43">
        <v>0</v>
      </c>
      <c r="AA43">
        <v>-70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-90</v>
      </c>
      <c r="O44" s="88">
        <v>-73</v>
      </c>
      <c r="P44" s="88">
        <v>-70</v>
      </c>
      <c r="Q44" s="88">
        <v>0</v>
      </c>
      <c r="R44" s="88">
        <v>-4</v>
      </c>
      <c r="S44" s="116">
        <v>0</v>
      </c>
      <c r="U44" s="115"/>
      <c r="V44" s="116"/>
      <c r="W44">
        <v>-90</v>
      </c>
      <c r="X44">
        <v>-73</v>
      </c>
      <c r="Y44">
        <v>-4</v>
      </c>
      <c r="Z44">
        <v>0</v>
      </c>
      <c r="AA44">
        <v>-70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-61</v>
      </c>
      <c r="O45" s="88">
        <v>-60</v>
      </c>
      <c r="P45" s="88">
        <v>-80</v>
      </c>
      <c r="Q45" s="88">
        <v>0</v>
      </c>
      <c r="R45" s="88">
        <v>-5</v>
      </c>
      <c r="S45" s="116">
        <v>0</v>
      </c>
      <c r="U45" s="115"/>
      <c r="V45" s="116"/>
      <c r="W45">
        <v>-61</v>
      </c>
      <c r="X45">
        <v>-60</v>
      </c>
      <c r="Y45">
        <v>-5</v>
      </c>
      <c r="Z45">
        <v>0</v>
      </c>
      <c r="AA45">
        <v>-80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-65</v>
      </c>
      <c r="O46" s="88">
        <v>-28</v>
      </c>
      <c r="P46" s="88">
        <v>-80</v>
      </c>
      <c r="Q46" s="88">
        <v>0</v>
      </c>
      <c r="R46" s="88">
        <v>-5</v>
      </c>
      <c r="S46" s="116">
        <v>0</v>
      </c>
      <c r="U46" s="115"/>
      <c r="V46" s="116"/>
      <c r="W46">
        <v>-65</v>
      </c>
      <c r="X46">
        <v>-28</v>
      </c>
      <c r="Y46">
        <v>-5</v>
      </c>
      <c r="Z46">
        <v>0</v>
      </c>
      <c r="AA46">
        <v>-80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-36</v>
      </c>
      <c r="O47" s="88">
        <v>-42</v>
      </c>
      <c r="P47" s="88">
        <v>-60</v>
      </c>
      <c r="Q47" s="88">
        <v>0</v>
      </c>
      <c r="R47" s="88">
        <v>-5</v>
      </c>
      <c r="S47" s="116">
        <v>0</v>
      </c>
      <c r="U47" s="115"/>
      <c r="V47" s="116"/>
      <c r="W47">
        <v>-36</v>
      </c>
      <c r="X47">
        <v>-42</v>
      </c>
      <c r="Y47">
        <v>-5</v>
      </c>
      <c r="Z47">
        <v>0</v>
      </c>
      <c r="AA47">
        <v>-60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-60</v>
      </c>
      <c r="O48" s="88">
        <v>-40</v>
      </c>
      <c r="P48" s="88">
        <v>-60</v>
      </c>
      <c r="Q48" s="88">
        <v>0</v>
      </c>
      <c r="R48" s="88">
        <v>-6</v>
      </c>
      <c r="S48" s="116">
        <v>0</v>
      </c>
      <c r="U48" s="115"/>
      <c r="V48" s="116"/>
      <c r="W48">
        <v>-60</v>
      </c>
      <c r="X48">
        <v>-40</v>
      </c>
      <c r="Y48">
        <v>-6</v>
      </c>
      <c r="Z48">
        <v>0</v>
      </c>
      <c r="AA48">
        <v>-60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-55</v>
      </c>
      <c r="O49" s="88">
        <v>-41</v>
      </c>
      <c r="P49" s="88">
        <v>-40</v>
      </c>
      <c r="Q49" s="88">
        <v>0</v>
      </c>
      <c r="R49" s="88">
        <v>-8</v>
      </c>
      <c r="S49" s="116">
        <v>0</v>
      </c>
      <c r="U49" s="115"/>
      <c r="V49" s="116"/>
      <c r="W49">
        <v>-55</v>
      </c>
      <c r="X49">
        <v>-41</v>
      </c>
      <c r="Y49">
        <v>-8</v>
      </c>
      <c r="Z49">
        <v>0</v>
      </c>
      <c r="AA49">
        <v>-40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-94</v>
      </c>
      <c r="O50" s="88">
        <v>-43</v>
      </c>
      <c r="P50" s="88">
        <v>-40</v>
      </c>
      <c r="Q50" s="88">
        <v>0</v>
      </c>
      <c r="R50" s="88">
        <v>-8</v>
      </c>
      <c r="S50" s="116">
        <v>0</v>
      </c>
      <c r="U50" s="115"/>
      <c r="V50" s="116"/>
      <c r="W50">
        <v>-94</v>
      </c>
      <c r="X50">
        <v>-43</v>
      </c>
      <c r="Y50">
        <v>-8</v>
      </c>
      <c r="Z50">
        <v>0</v>
      </c>
      <c r="AA50">
        <v>-40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-111</v>
      </c>
      <c r="O51" s="88">
        <v>-40</v>
      </c>
      <c r="P51" s="88">
        <v>0</v>
      </c>
      <c r="Q51" s="88">
        <v>0</v>
      </c>
      <c r="R51" s="88">
        <v>-9</v>
      </c>
      <c r="S51" s="116">
        <v>0</v>
      </c>
      <c r="U51" s="115"/>
      <c r="V51" s="116"/>
      <c r="W51">
        <v>-111</v>
      </c>
      <c r="X51">
        <v>-40</v>
      </c>
      <c r="Y51">
        <v>-9</v>
      </c>
      <c r="Z51">
        <v>0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-142</v>
      </c>
      <c r="O52" s="88">
        <v>-37</v>
      </c>
      <c r="P52" s="88">
        <v>0</v>
      </c>
      <c r="Q52" s="88">
        <v>0</v>
      </c>
      <c r="R52" s="88">
        <v>-9</v>
      </c>
      <c r="S52" s="116">
        <v>0</v>
      </c>
      <c r="U52" s="115"/>
      <c r="V52" s="116"/>
      <c r="W52">
        <v>-142</v>
      </c>
      <c r="X52">
        <v>-37</v>
      </c>
      <c r="Y52">
        <v>-9</v>
      </c>
      <c r="Z52">
        <v>0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-184</v>
      </c>
      <c r="O53" s="88">
        <v>-30</v>
      </c>
      <c r="P53" s="88">
        <v>0</v>
      </c>
      <c r="Q53" s="88">
        <v>0</v>
      </c>
      <c r="R53" s="88">
        <v>-10</v>
      </c>
      <c r="S53" s="116">
        <v>0</v>
      </c>
      <c r="U53" s="115"/>
      <c r="V53" s="116"/>
      <c r="W53">
        <v>-184</v>
      </c>
      <c r="X53">
        <v>-30</v>
      </c>
      <c r="Y53">
        <v>-10</v>
      </c>
      <c r="Z53">
        <v>0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-211</v>
      </c>
      <c r="O54" s="88">
        <v>-20</v>
      </c>
      <c r="P54" s="88">
        <v>0</v>
      </c>
      <c r="Q54" s="88">
        <v>0</v>
      </c>
      <c r="R54" s="88">
        <v>-10</v>
      </c>
      <c r="S54" s="116">
        <v>0</v>
      </c>
      <c r="U54" s="115"/>
      <c r="V54" s="116"/>
      <c r="W54">
        <v>-211</v>
      </c>
      <c r="X54">
        <v>-20</v>
      </c>
      <c r="Y54">
        <v>-10</v>
      </c>
      <c r="Z54">
        <v>0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-61</v>
      </c>
      <c r="O55" s="88">
        <v>-35</v>
      </c>
      <c r="P55" s="88">
        <v>-20</v>
      </c>
      <c r="Q55" s="88">
        <v>0</v>
      </c>
      <c r="R55" s="88">
        <v>-10</v>
      </c>
      <c r="S55" s="116">
        <v>0</v>
      </c>
      <c r="U55" s="115"/>
      <c r="V55" s="116"/>
      <c r="W55">
        <v>-61</v>
      </c>
      <c r="X55">
        <v>-35</v>
      </c>
      <c r="Y55">
        <v>-10</v>
      </c>
      <c r="Z55">
        <v>0</v>
      </c>
      <c r="AA55">
        <v>-20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-72</v>
      </c>
      <c r="O56" s="88">
        <v>-103</v>
      </c>
      <c r="P56" s="88">
        <v>-60</v>
      </c>
      <c r="Q56" s="88">
        <v>0</v>
      </c>
      <c r="R56" s="88">
        <v>-11</v>
      </c>
      <c r="S56" s="116">
        <v>0</v>
      </c>
      <c r="U56" s="115"/>
      <c r="V56" s="116"/>
      <c r="W56">
        <v>-72</v>
      </c>
      <c r="X56">
        <v>-103</v>
      </c>
      <c r="Y56">
        <v>-11</v>
      </c>
      <c r="Z56">
        <v>0</v>
      </c>
      <c r="AA56">
        <v>-60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-64</v>
      </c>
      <c r="O57" s="88">
        <v>-45</v>
      </c>
      <c r="P57" s="88">
        <v>-45</v>
      </c>
      <c r="Q57" s="88">
        <v>0</v>
      </c>
      <c r="R57" s="88">
        <v>-11.5</v>
      </c>
      <c r="S57" s="116">
        <v>0</v>
      </c>
      <c r="U57" s="115"/>
      <c r="V57" s="116"/>
      <c r="W57">
        <v>-64</v>
      </c>
      <c r="X57">
        <v>-45</v>
      </c>
      <c r="Y57">
        <v>-11.5</v>
      </c>
      <c r="Z57">
        <v>0</v>
      </c>
      <c r="AA57">
        <v>-45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-65</v>
      </c>
      <c r="O58" s="88">
        <v>-35</v>
      </c>
      <c r="P58" s="88">
        <v>-45</v>
      </c>
      <c r="Q58" s="88">
        <v>0</v>
      </c>
      <c r="R58" s="88">
        <v>-11.5</v>
      </c>
      <c r="S58" s="116">
        <v>0</v>
      </c>
      <c r="U58" s="115"/>
      <c r="V58" s="116"/>
      <c r="W58">
        <v>-65</v>
      </c>
      <c r="X58">
        <v>-35</v>
      </c>
      <c r="Y58">
        <v>-11.5</v>
      </c>
      <c r="Z58">
        <v>0</v>
      </c>
      <c r="AA58">
        <v>-45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-50</v>
      </c>
      <c r="O59" s="88">
        <v>-10</v>
      </c>
      <c r="P59" s="88">
        <v>-40</v>
      </c>
      <c r="Q59" s="88">
        <v>0</v>
      </c>
      <c r="R59" s="88">
        <v>-6</v>
      </c>
      <c r="S59" s="116">
        <v>0</v>
      </c>
      <c r="U59" s="115"/>
      <c r="V59" s="116"/>
      <c r="W59">
        <v>-50</v>
      </c>
      <c r="X59">
        <v>-10</v>
      </c>
      <c r="Y59">
        <v>-6</v>
      </c>
      <c r="Z59">
        <v>0</v>
      </c>
      <c r="AA59">
        <v>-40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-48</v>
      </c>
      <c r="O60" s="88">
        <v>-10</v>
      </c>
      <c r="P60" s="88">
        <v>-45</v>
      </c>
      <c r="Q60" s="88">
        <v>0</v>
      </c>
      <c r="R60" s="88">
        <v>-5</v>
      </c>
      <c r="S60" s="116">
        <v>0</v>
      </c>
      <c r="U60" s="115"/>
      <c r="V60" s="116"/>
      <c r="W60">
        <v>-48</v>
      </c>
      <c r="X60">
        <v>-10</v>
      </c>
      <c r="Y60">
        <v>-5</v>
      </c>
      <c r="Z60">
        <v>0</v>
      </c>
      <c r="AA60">
        <v>-45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-54</v>
      </c>
      <c r="O61" s="88">
        <v>-7</v>
      </c>
      <c r="P61" s="88">
        <v>-70</v>
      </c>
      <c r="Q61" s="88">
        <v>0</v>
      </c>
      <c r="R61" s="88">
        <v>-5</v>
      </c>
      <c r="S61" s="116">
        <v>0</v>
      </c>
      <c r="U61" s="115"/>
      <c r="V61" s="116"/>
      <c r="W61">
        <v>-54</v>
      </c>
      <c r="X61">
        <v>-7</v>
      </c>
      <c r="Y61">
        <v>-5</v>
      </c>
      <c r="Z61">
        <v>0</v>
      </c>
      <c r="AA61">
        <v>-70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-51</v>
      </c>
      <c r="O62" s="88">
        <v>0</v>
      </c>
      <c r="P62" s="88">
        <v>0</v>
      </c>
      <c r="Q62" s="88">
        <v>0</v>
      </c>
      <c r="R62" s="88">
        <v>-5</v>
      </c>
      <c r="S62" s="116">
        <v>0</v>
      </c>
      <c r="U62" s="115"/>
      <c r="V62" s="116"/>
      <c r="W62">
        <v>-51</v>
      </c>
      <c r="X62">
        <v>0</v>
      </c>
      <c r="Y62">
        <v>-5</v>
      </c>
      <c r="Z62">
        <v>0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-24</v>
      </c>
      <c r="O63" s="88">
        <v>0</v>
      </c>
      <c r="P63" s="88">
        <v>-3</v>
      </c>
      <c r="Q63" s="88">
        <v>0</v>
      </c>
      <c r="R63" s="88">
        <v>-11</v>
      </c>
      <c r="S63" s="116">
        <v>0</v>
      </c>
      <c r="U63" s="115"/>
      <c r="V63" s="116"/>
      <c r="W63">
        <v>-24</v>
      </c>
      <c r="X63">
        <v>0</v>
      </c>
      <c r="Y63">
        <v>-11</v>
      </c>
      <c r="Z63">
        <v>0</v>
      </c>
      <c r="AA63">
        <v>-3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-17</v>
      </c>
      <c r="O64" s="88">
        <v>0</v>
      </c>
      <c r="P64" s="88">
        <v>-3</v>
      </c>
      <c r="Q64" s="88">
        <v>0</v>
      </c>
      <c r="R64" s="88">
        <v>-11</v>
      </c>
      <c r="S64" s="116">
        <v>0</v>
      </c>
      <c r="U64" s="115"/>
      <c r="V64" s="116"/>
      <c r="W64">
        <v>-17</v>
      </c>
      <c r="X64">
        <v>0</v>
      </c>
      <c r="Y64">
        <v>-11</v>
      </c>
      <c r="Z64">
        <v>0</v>
      </c>
      <c r="AA64">
        <v>-3</v>
      </c>
    </row>
    <row r="65" spans="7:27">
      <c r="G65" t="s">
        <v>107</v>
      </c>
      <c r="H65" s="115">
        <v>6.74</v>
      </c>
      <c r="I65" s="88">
        <v>4.82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-10</v>
      </c>
      <c r="S65" s="116">
        <v>0</v>
      </c>
      <c r="U65" s="115"/>
      <c r="V65" s="116"/>
      <c r="W65">
        <v>6.74</v>
      </c>
      <c r="X65">
        <v>4.82</v>
      </c>
      <c r="Y65">
        <v>-10</v>
      </c>
      <c r="Z65">
        <v>0</v>
      </c>
      <c r="AA65">
        <v>0</v>
      </c>
    </row>
    <row r="66" spans="7:27">
      <c r="G66" t="s">
        <v>108</v>
      </c>
      <c r="H66" s="115">
        <v>11.56</v>
      </c>
      <c r="I66" s="88">
        <v>6.74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-10</v>
      </c>
      <c r="Q66" s="88">
        <v>0</v>
      </c>
      <c r="R66" s="88">
        <v>-10</v>
      </c>
      <c r="S66" s="116">
        <v>0</v>
      </c>
      <c r="U66" s="115"/>
      <c r="V66" s="116"/>
      <c r="W66">
        <v>11.56</v>
      </c>
      <c r="X66">
        <v>6.74</v>
      </c>
      <c r="Y66">
        <v>-10</v>
      </c>
      <c r="Z66">
        <v>0</v>
      </c>
      <c r="AA66">
        <v>-10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-126</v>
      </c>
      <c r="O67" s="88">
        <v>0</v>
      </c>
      <c r="P67" s="88">
        <v>0</v>
      </c>
      <c r="Q67" s="88">
        <v>0</v>
      </c>
      <c r="R67" s="88">
        <v>-8</v>
      </c>
      <c r="S67" s="116">
        <v>0</v>
      </c>
      <c r="U67" s="115"/>
      <c r="V67" s="116"/>
      <c r="W67">
        <v>-126</v>
      </c>
      <c r="X67">
        <v>0</v>
      </c>
      <c r="Y67">
        <v>-8</v>
      </c>
      <c r="Z67">
        <v>0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-142</v>
      </c>
      <c r="O68" s="88">
        <v>-17</v>
      </c>
      <c r="P68" s="88">
        <v>0</v>
      </c>
      <c r="Q68" s="88">
        <v>0</v>
      </c>
      <c r="R68" s="88">
        <v>-7</v>
      </c>
      <c r="S68" s="116">
        <v>0</v>
      </c>
      <c r="U68" s="115"/>
      <c r="V68" s="116"/>
      <c r="W68">
        <v>-142</v>
      </c>
      <c r="X68">
        <v>-17</v>
      </c>
      <c r="Y68">
        <v>-7</v>
      </c>
      <c r="Z68">
        <v>0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-71</v>
      </c>
      <c r="O69" s="88">
        <v>0</v>
      </c>
      <c r="P69" s="88">
        <v>-30</v>
      </c>
      <c r="Q69" s="88">
        <v>0</v>
      </c>
      <c r="R69" s="88">
        <v>-6</v>
      </c>
      <c r="S69" s="116">
        <v>0</v>
      </c>
      <c r="U69" s="115"/>
      <c r="V69" s="116"/>
      <c r="W69">
        <v>-71</v>
      </c>
      <c r="X69">
        <v>0</v>
      </c>
      <c r="Y69">
        <v>-6</v>
      </c>
      <c r="Z69">
        <v>0</v>
      </c>
      <c r="AA69">
        <v>-30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-41</v>
      </c>
      <c r="O70" s="88">
        <v>-3</v>
      </c>
      <c r="P70" s="88">
        <v>-30</v>
      </c>
      <c r="Q70" s="88">
        <v>0</v>
      </c>
      <c r="R70" s="88">
        <v>-4</v>
      </c>
      <c r="S70" s="116">
        <v>0</v>
      </c>
      <c r="U70" s="115"/>
      <c r="V70" s="116"/>
      <c r="W70">
        <v>-41</v>
      </c>
      <c r="X70">
        <v>-3</v>
      </c>
      <c r="Y70">
        <v>-4</v>
      </c>
      <c r="Z70">
        <v>0</v>
      </c>
      <c r="AA70">
        <v>-30</v>
      </c>
    </row>
    <row r="71" spans="7:27">
      <c r="G71" t="s">
        <v>113</v>
      </c>
      <c r="H71" s="115">
        <v>0</v>
      </c>
      <c r="I71" s="88">
        <v>21.19</v>
      </c>
      <c r="J71" s="88">
        <v>0</v>
      </c>
      <c r="K71" s="88">
        <v>0</v>
      </c>
      <c r="L71" s="88">
        <v>0</v>
      </c>
      <c r="M71" s="116">
        <v>0</v>
      </c>
      <c r="N71" s="115">
        <v>-60</v>
      </c>
      <c r="O71" s="88">
        <v>0</v>
      </c>
      <c r="P71" s="88">
        <v>-36</v>
      </c>
      <c r="Q71" s="88">
        <v>0</v>
      </c>
      <c r="R71" s="88">
        <v>-3</v>
      </c>
      <c r="S71" s="116">
        <v>0</v>
      </c>
      <c r="U71" s="115"/>
      <c r="V71" s="116"/>
      <c r="W71">
        <v>-60</v>
      </c>
      <c r="X71">
        <v>21.19</v>
      </c>
      <c r="Y71">
        <v>-3</v>
      </c>
      <c r="Z71">
        <v>0</v>
      </c>
      <c r="AA71">
        <v>-36</v>
      </c>
    </row>
    <row r="72" spans="7:27">
      <c r="G72" t="s">
        <v>114</v>
      </c>
      <c r="H72" s="115">
        <v>0</v>
      </c>
      <c r="I72" s="88">
        <v>20.23</v>
      </c>
      <c r="J72" s="88">
        <v>0</v>
      </c>
      <c r="K72" s="88">
        <v>0</v>
      </c>
      <c r="L72" s="88">
        <v>0</v>
      </c>
      <c r="M72" s="116">
        <v>0</v>
      </c>
      <c r="N72" s="115">
        <v>-45</v>
      </c>
      <c r="O72" s="88">
        <v>0</v>
      </c>
      <c r="P72" s="88">
        <v>-30</v>
      </c>
      <c r="Q72" s="88">
        <v>0</v>
      </c>
      <c r="R72" s="88">
        <v>-2</v>
      </c>
      <c r="S72" s="116">
        <v>0</v>
      </c>
      <c r="U72" s="115"/>
      <c r="V72" s="116"/>
      <c r="W72">
        <v>-45</v>
      </c>
      <c r="X72">
        <v>20.23</v>
      </c>
      <c r="Y72">
        <v>-2</v>
      </c>
      <c r="Z72">
        <v>0</v>
      </c>
      <c r="AA72">
        <v>-30</v>
      </c>
    </row>
    <row r="73" spans="7:27">
      <c r="G73" t="s">
        <v>115</v>
      </c>
      <c r="H73" s="115">
        <v>0</v>
      </c>
      <c r="I73" s="88">
        <v>20.23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-1</v>
      </c>
      <c r="S73" s="116">
        <v>0</v>
      </c>
      <c r="U73" s="115"/>
      <c r="V73" s="116"/>
      <c r="W73">
        <v>0</v>
      </c>
      <c r="X73">
        <v>20.23</v>
      </c>
      <c r="Y73">
        <v>-1</v>
      </c>
      <c r="Z73">
        <v>0</v>
      </c>
      <c r="AA73">
        <v>0</v>
      </c>
    </row>
    <row r="74" spans="7:27">
      <c r="G74" t="s">
        <v>116</v>
      </c>
      <c r="H74" s="115">
        <v>0</v>
      </c>
      <c r="I74" s="88">
        <v>42.38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42.38</v>
      </c>
      <c r="Y74">
        <v>0</v>
      </c>
      <c r="Z74">
        <v>0</v>
      </c>
      <c r="AA74">
        <v>0</v>
      </c>
    </row>
    <row r="75" spans="7:27">
      <c r="G75" t="s">
        <v>117</v>
      </c>
      <c r="H75" s="115">
        <v>0</v>
      </c>
      <c r="I75" s="88">
        <v>70.31</v>
      </c>
      <c r="J75" s="88">
        <v>0</v>
      </c>
      <c r="K75" s="88">
        <v>0</v>
      </c>
      <c r="L75" s="88">
        <v>0.48</v>
      </c>
      <c r="M75" s="116">
        <v>0</v>
      </c>
      <c r="N75" s="115">
        <v>-27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-27</v>
      </c>
      <c r="X75">
        <v>70.31</v>
      </c>
      <c r="Y75">
        <v>0.48</v>
      </c>
      <c r="Z75">
        <v>0</v>
      </c>
      <c r="AA75">
        <v>0</v>
      </c>
    </row>
    <row r="76" spans="7:27">
      <c r="G76" t="s">
        <v>118</v>
      </c>
      <c r="H76" s="115">
        <v>0</v>
      </c>
      <c r="I76" s="88">
        <v>72.239999999999995</v>
      </c>
      <c r="J76" s="88">
        <v>0</v>
      </c>
      <c r="K76" s="88">
        <v>0</v>
      </c>
      <c r="L76" s="88">
        <v>0.96</v>
      </c>
      <c r="M76" s="116">
        <v>0</v>
      </c>
      <c r="N76" s="115">
        <v>-62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-62</v>
      </c>
      <c r="X76">
        <v>72.239999999999995</v>
      </c>
      <c r="Y76">
        <v>0.96</v>
      </c>
      <c r="Z76">
        <v>0</v>
      </c>
      <c r="AA76">
        <v>0</v>
      </c>
    </row>
    <row r="77" spans="7:27">
      <c r="G77" t="s">
        <v>119</v>
      </c>
      <c r="H77" s="115">
        <v>0</v>
      </c>
      <c r="I77" s="88">
        <v>59.5</v>
      </c>
      <c r="J77" s="88">
        <v>0</v>
      </c>
      <c r="K77" s="88">
        <v>0</v>
      </c>
      <c r="L77" s="88">
        <v>0.83</v>
      </c>
      <c r="M77" s="116">
        <v>0</v>
      </c>
      <c r="N77" s="115">
        <v>-29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-29</v>
      </c>
      <c r="X77">
        <v>59.5</v>
      </c>
      <c r="Y77">
        <v>0.83</v>
      </c>
      <c r="Z77">
        <v>0</v>
      </c>
      <c r="AA77">
        <v>0</v>
      </c>
    </row>
    <row r="78" spans="7:27">
      <c r="G78" t="s">
        <v>120</v>
      </c>
      <c r="H78" s="115">
        <v>0</v>
      </c>
      <c r="I78" s="88">
        <v>41.25</v>
      </c>
      <c r="J78" s="88">
        <v>0</v>
      </c>
      <c r="K78" s="88">
        <v>0</v>
      </c>
      <c r="L78" s="88">
        <v>0.63</v>
      </c>
      <c r="M78" s="116">
        <v>0</v>
      </c>
      <c r="N78" s="115">
        <v>-48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-48</v>
      </c>
      <c r="X78">
        <v>41.25</v>
      </c>
      <c r="Y78">
        <v>0.63</v>
      </c>
      <c r="Z78">
        <v>0</v>
      </c>
      <c r="AA78">
        <v>0</v>
      </c>
    </row>
    <row r="79" spans="7:27">
      <c r="G79" t="s">
        <v>121</v>
      </c>
      <c r="H79" s="115">
        <v>0</v>
      </c>
      <c r="I79" s="88">
        <v>47.21</v>
      </c>
      <c r="J79" s="88">
        <v>0</v>
      </c>
      <c r="K79" s="88">
        <v>0</v>
      </c>
      <c r="L79" s="88">
        <v>0.86</v>
      </c>
      <c r="M79" s="116">
        <v>0</v>
      </c>
      <c r="N79" s="115">
        <v>0</v>
      </c>
      <c r="O79" s="88">
        <v>0</v>
      </c>
      <c r="P79" s="88">
        <v>0</v>
      </c>
      <c r="Q79" s="88">
        <v>-10</v>
      </c>
      <c r="R79" s="88">
        <v>0</v>
      </c>
      <c r="S79" s="116">
        <v>0</v>
      </c>
      <c r="U79" s="115"/>
      <c r="V79" s="116"/>
      <c r="W79">
        <v>0</v>
      </c>
      <c r="X79">
        <v>47.21</v>
      </c>
      <c r="Y79">
        <v>0.86</v>
      </c>
      <c r="Z79">
        <v>-10</v>
      </c>
      <c r="AA79">
        <v>0</v>
      </c>
    </row>
    <row r="80" spans="7:27">
      <c r="G80" t="s">
        <v>122</v>
      </c>
      <c r="H80" s="115">
        <v>0</v>
      </c>
      <c r="I80" s="88">
        <v>43.63</v>
      </c>
      <c r="J80" s="88">
        <v>0</v>
      </c>
      <c r="K80" s="88">
        <v>0</v>
      </c>
      <c r="L80" s="88">
        <v>1.17</v>
      </c>
      <c r="M80" s="116">
        <v>0</v>
      </c>
      <c r="N80" s="115">
        <v>0</v>
      </c>
      <c r="O80" s="88">
        <v>0</v>
      </c>
      <c r="P80" s="88">
        <v>0</v>
      </c>
      <c r="Q80" s="88">
        <v>-10</v>
      </c>
      <c r="R80" s="88">
        <v>0</v>
      </c>
      <c r="S80" s="116">
        <v>0</v>
      </c>
      <c r="U80" s="115"/>
      <c r="V80" s="116"/>
      <c r="W80">
        <v>0</v>
      </c>
      <c r="X80">
        <v>43.63</v>
      </c>
      <c r="Y80">
        <v>1.17</v>
      </c>
      <c r="Z80">
        <v>-10</v>
      </c>
      <c r="AA80">
        <v>0</v>
      </c>
    </row>
    <row r="81" spans="7:27">
      <c r="G81" t="s">
        <v>123</v>
      </c>
      <c r="H81" s="115">
        <v>0</v>
      </c>
      <c r="I81" s="88">
        <v>66.27</v>
      </c>
      <c r="J81" s="88">
        <v>0</v>
      </c>
      <c r="K81" s="88">
        <v>0</v>
      </c>
      <c r="L81" s="88">
        <v>2.12</v>
      </c>
      <c r="M81" s="116">
        <v>0</v>
      </c>
      <c r="N81" s="115">
        <v>0</v>
      </c>
      <c r="O81" s="88">
        <v>0</v>
      </c>
      <c r="P81" s="88">
        <v>0</v>
      </c>
      <c r="Q81" s="88">
        <v>-10</v>
      </c>
      <c r="R81" s="88">
        <v>0</v>
      </c>
      <c r="S81" s="116">
        <v>0</v>
      </c>
      <c r="U81" s="115"/>
      <c r="V81" s="116"/>
      <c r="W81">
        <v>0</v>
      </c>
      <c r="X81">
        <v>66.27</v>
      </c>
      <c r="Y81">
        <v>2.12</v>
      </c>
      <c r="Z81">
        <v>-10</v>
      </c>
      <c r="AA81">
        <v>0</v>
      </c>
    </row>
    <row r="82" spans="7:27">
      <c r="G82" t="s">
        <v>124</v>
      </c>
      <c r="H82" s="115">
        <v>0</v>
      </c>
      <c r="I82" s="88">
        <v>62.6</v>
      </c>
      <c r="J82" s="88">
        <v>0</v>
      </c>
      <c r="K82" s="88">
        <v>0</v>
      </c>
      <c r="L82" s="88">
        <v>2.02</v>
      </c>
      <c r="M82" s="116">
        <v>0</v>
      </c>
      <c r="N82" s="115">
        <v>0</v>
      </c>
      <c r="O82" s="88">
        <v>0</v>
      </c>
      <c r="P82" s="88">
        <v>0</v>
      </c>
      <c r="Q82" s="88">
        <v>-10</v>
      </c>
      <c r="R82" s="88">
        <v>0</v>
      </c>
      <c r="S82" s="116">
        <v>0</v>
      </c>
      <c r="U82" s="115"/>
      <c r="V82" s="116"/>
      <c r="W82">
        <v>0</v>
      </c>
      <c r="X82">
        <v>62.6</v>
      </c>
      <c r="Y82">
        <v>2.02</v>
      </c>
      <c r="Z82">
        <v>-10</v>
      </c>
      <c r="AA82">
        <v>0</v>
      </c>
    </row>
    <row r="83" spans="7:27">
      <c r="G83" t="s">
        <v>125</v>
      </c>
      <c r="H83" s="115">
        <v>0</v>
      </c>
      <c r="I83" s="88">
        <v>78.97</v>
      </c>
      <c r="J83" s="88">
        <v>0</v>
      </c>
      <c r="K83" s="88">
        <v>0</v>
      </c>
      <c r="L83" s="88">
        <v>2.12</v>
      </c>
      <c r="M83" s="116">
        <v>0</v>
      </c>
      <c r="N83" s="115">
        <v>-24</v>
      </c>
      <c r="O83" s="88">
        <v>0</v>
      </c>
      <c r="P83" s="88">
        <v>0</v>
      </c>
      <c r="Q83" s="88">
        <v>-10</v>
      </c>
      <c r="R83" s="88">
        <v>0</v>
      </c>
      <c r="S83" s="116">
        <v>0</v>
      </c>
      <c r="U83" s="115"/>
      <c r="V83" s="116"/>
      <c r="W83">
        <v>-24</v>
      </c>
      <c r="X83">
        <v>78.97</v>
      </c>
      <c r="Y83">
        <v>2.12</v>
      </c>
      <c r="Z83">
        <v>-10</v>
      </c>
      <c r="AA83">
        <v>0</v>
      </c>
    </row>
    <row r="84" spans="7:27">
      <c r="G84" t="s">
        <v>126</v>
      </c>
      <c r="H84" s="115">
        <v>0</v>
      </c>
      <c r="I84" s="88">
        <v>72.239999999999995</v>
      </c>
      <c r="J84" s="88">
        <v>0</v>
      </c>
      <c r="K84" s="88">
        <v>0</v>
      </c>
      <c r="L84" s="88">
        <v>1.73</v>
      </c>
      <c r="M84" s="116">
        <v>0</v>
      </c>
      <c r="N84" s="115">
        <v>-18</v>
      </c>
      <c r="O84" s="88">
        <v>0</v>
      </c>
      <c r="P84" s="88">
        <v>0</v>
      </c>
      <c r="Q84" s="88">
        <v>-15</v>
      </c>
      <c r="R84" s="88">
        <v>0</v>
      </c>
      <c r="S84" s="116">
        <v>0</v>
      </c>
      <c r="U84" s="115"/>
      <c r="V84" s="116"/>
      <c r="W84">
        <v>-18</v>
      </c>
      <c r="X84">
        <v>72.239999999999995</v>
      </c>
      <c r="Y84">
        <v>1.73</v>
      </c>
      <c r="Z84">
        <v>-15</v>
      </c>
      <c r="AA84">
        <v>0</v>
      </c>
    </row>
    <row r="85" spans="7:27">
      <c r="G85" t="s">
        <v>127</v>
      </c>
      <c r="H85" s="115">
        <v>0</v>
      </c>
      <c r="I85" s="88">
        <v>78.010000000000005</v>
      </c>
      <c r="J85" s="88">
        <v>0</v>
      </c>
      <c r="K85" s="88">
        <v>0</v>
      </c>
      <c r="L85" s="88">
        <v>0.96</v>
      </c>
      <c r="M85" s="116">
        <v>0</v>
      </c>
      <c r="N85" s="115">
        <v>-16</v>
      </c>
      <c r="O85" s="88">
        <v>0</v>
      </c>
      <c r="P85" s="88">
        <v>0</v>
      </c>
      <c r="Q85" s="88">
        <v>-15</v>
      </c>
      <c r="R85" s="88">
        <v>0</v>
      </c>
      <c r="S85" s="116">
        <v>0</v>
      </c>
      <c r="U85" s="115"/>
      <c r="V85" s="116"/>
      <c r="W85">
        <v>-16</v>
      </c>
      <c r="X85">
        <v>78.010000000000005</v>
      </c>
      <c r="Y85">
        <v>0.96</v>
      </c>
      <c r="Z85">
        <v>-15</v>
      </c>
      <c r="AA85">
        <v>0</v>
      </c>
    </row>
    <row r="86" spans="7:27">
      <c r="G86" t="s">
        <v>128</v>
      </c>
      <c r="H86" s="115">
        <v>0</v>
      </c>
      <c r="I86" s="88">
        <v>72.239999999999995</v>
      </c>
      <c r="J86" s="88">
        <v>0</v>
      </c>
      <c r="K86" s="88">
        <v>0</v>
      </c>
      <c r="L86" s="88">
        <v>0.19</v>
      </c>
      <c r="M86" s="116">
        <v>0</v>
      </c>
      <c r="N86" s="115">
        <v>-27</v>
      </c>
      <c r="O86" s="88">
        <v>0</v>
      </c>
      <c r="P86" s="88">
        <v>0</v>
      </c>
      <c r="Q86" s="88">
        <v>-20</v>
      </c>
      <c r="R86" s="88">
        <v>0</v>
      </c>
      <c r="S86" s="116">
        <v>0</v>
      </c>
      <c r="U86" s="115"/>
      <c r="V86" s="116"/>
      <c r="W86">
        <v>-27</v>
      </c>
      <c r="X86">
        <v>72.239999999999995</v>
      </c>
      <c r="Y86">
        <v>0.19</v>
      </c>
      <c r="Z86">
        <v>-20</v>
      </c>
      <c r="AA86">
        <v>0</v>
      </c>
    </row>
    <row r="87" spans="7:27">
      <c r="G87" t="s">
        <v>129</v>
      </c>
      <c r="H87" s="115">
        <v>0</v>
      </c>
      <c r="I87" s="88">
        <v>67.42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-20</v>
      </c>
      <c r="R87" s="88">
        <v>-0.6</v>
      </c>
      <c r="S87" s="116">
        <v>0</v>
      </c>
      <c r="U87" s="115"/>
      <c r="V87" s="116"/>
      <c r="W87">
        <v>0</v>
      </c>
      <c r="X87">
        <v>67.42</v>
      </c>
      <c r="Y87">
        <v>-0.6</v>
      </c>
      <c r="Z87">
        <v>-20</v>
      </c>
      <c r="AA87">
        <v>0</v>
      </c>
    </row>
    <row r="88" spans="7:27">
      <c r="G88" t="s">
        <v>130</v>
      </c>
      <c r="H88" s="115">
        <v>0</v>
      </c>
      <c r="I88" s="88">
        <v>64.53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-20</v>
      </c>
      <c r="R88" s="88">
        <v>-1.2</v>
      </c>
      <c r="S88" s="116">
        <v>0</v>
      </c>
      <c r="U88" s="115"/>
      <c r="V88" s="116"/>
      <c r="W88">
        <v>0</v>
      </c>
      <c r="X88">
        <v>64.53</v>
      </c>
      <c r="Y88">
        <v>-1.2</v>
      </c>
      <c r="Z88">
        <v>-20</v>
      </c>
      <c r="AA88">
        <v>0</v>
      </c>
    </row>
    <row r="89" spans="7:27">
      <c r="G89" t="s">
        <v>131</v>
      </c>
      <c r="H89" s="115">
        <v>0</v>
      </c>
      <c r="I89" s="88">
        <v>54.9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-25</v>
      </c>
      <c r="R89" s="88">
        <v>-1.5</v>
      </c>
      <c r="S89" s="116">
        <v>0</v>
      </c>
      <c r="U89" s="115"/>
      <c r="V89" s="116"/>
      <c r="W89">
        <v>0</v>
      </c>
      <c r="X89">
        <v>54.9</v>
      </c>
      <c r="Y89">
        <v>-1.5</v>
      </c>
      <c r="Z89">
        <v>-25</v>
      </c>
      <c r="AA89">
        <v>0</v>
      </c>
    </row>
    <row r="90" spans="7:27">
      <c r="G90" t="s">
        <v>132</v>
      </c>
      <c r="H90" s="115">
        <v>0</v>
      </c>
      <c r="I90" s="88">
        <v>51.04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-30</v>
      </c>
      <c r="R90" s="88">
        <v>-2.8</v>
      </c>
      <c r="S90" s="116">
        <v>0</v>
      </c>
      <c r="U90" s="115"/>
      <c r="V90" s="116"/>
      <c r="W90">
        <v>0</v>
      </c>
      <c r="X90">
        <v>51.04</v>
      </c>
      <c r="Y90">
        <v>-2.8</v>
      </c>
      <c r="Z90">
        <v>-30</v>
      </c>
      <c r="AA90">
        <v>0</v>
      </c>
    </row>
    <row r="91" spans="7:27">
      <c r="G91" t="s">
        <v>133</v>
      </c>
      <c r="H91" s="115">
        <v>0</v>
      </c>
      <c r="I91" s="88">
        <v>30.82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-30</v>
      </c>
      <c r="R91" s="88">
        <v>-3.3</v>
      </c>
      <c r="S91" s="116">
        <v>0</v>
      </c>
      <c r="U91" s="115"/>
      <c r="V91" s="116"/>
      <c r="W91">
        <v>0</v>
      </c>
      <c r="X91">
        <v>30.82</v>
      </c>
      <c r="Y91">
        <v>-3.3</v>
      </c>
      <c r="Z91">
        <v>-30</v>
      </c>
      <c r="AA91">
        <v>0</v>
      </c>
    </row>
    <row r="92" spans="7:27">
      <c r="G92" t="s">
        <v>134</v>
      </c>
      <c r="H92" s="115">
        <v>0</v>
      </c>
      <c r="I92" s="88">
        <v>29.86</v>
      </c>
      <c r="J92" s="88">
        <v>0</v>
      </c>
      <c r="K92" s="88">
        <v>0</v>
      </c>
      <c r="L92" s="88">
        <v>0</v>
      </c>
      <c r="M92" s="116">
        <v>0</v>
      </c>
      <c r="N92" s="115">
        <v>-28</v>
      </c>
      <c r="O92" s="88">
        <v>0</v>
      </c>
      <c r="P92" s="88">
        <v>0</v>
      </c>
      <c r="Q92" s="88">
        <v>-35</v>
      </c>
      <c r="R92" s="88">
        <v>-3.6</v>
      </c>
      <c r="S92" s="116">
        <v>0</v>
      </c>
      <c r="U92" s="115"/>
      <c r="V92" s="116"/>
      <c r="W92">
        <v>-28</v>
      </c>
      <c r="X92">
        <v>29.86</v>
      </c>
      <c r="Y92">
        <v>-3.6</v>
      </c>
      <c r="Z92">
        <v>-35</v>
      </c>
      <c r="AA92">
        <v>0</v>
      </c>
    </row>
    <row r="93" spans="7:27">
      <c r="G93" t="s">
        <v>135</v>
      </c>
      <c r="H93" s="115">
        <v>0</v>
      </c>
      <c r="I93" s="88">
        <v>33.71</v>
      </c>
      <c r="J93" s="88">
        <v>0</v>
      </c>
      <c r="K93" s="88">
        <v>0</v>
      </c>
      <c r="L93" s="88">
        <v>0</v>
      </c>
      <c r="M93" s="116">
        <v>0</v>
      </c>
      <c r="N93" s="115">
        <v>-37</v>
      </c>
      <c r="O93" s="88">
        <v>0</v>
      </c>
      <c r="P93" s="88">
        <v>0</v>
      </c>
      <c r="Q93" s="88">
        <v>-35</v>
      </c>
      <c r="R93" s="88">
        <v>-5</v>
      </c>
      <c r="S93" s="116">
        <v>0</v>
      </c>
      <c r="U93" s="115"/>
      <c r="V93" s="116"/>
      <c r="W93">
        <v>-37</v>
      </c>
      <c r="X93">
        <v>33.71</v>
      </c>
      <c r="Y93">
        <v>-5</v>
      </c>
      <c r="Z93">
        <v>-35</v>
      </c>
      <c r="AA93">
        <v>0</v>
      </c>
    </row>
    <row r="94" spans="7:27">
      <c r="G94" t="s">
        <v>136</v>
      </c>
      <c r="H94" s="115">
        <v>0</v>
      </c>
      <c r="I94" s="88">
        <v>28.89</v>
      </c>
      <c r="J94" s="88">
        <v>0</v>
      </c>
      <c r="K94" s="88">
        <v>0</v>
      </c>
      <c r="L94" s="88">
        <v>0</v>
      </c>
      <c r="M94" s="116">
        <v>0</v>
      </c>
      <c r="N94" s="115">
        <v>-30</v>
      </c>
      <c r="O94" s="88">
        <v>0</v>
      </c>
      <c r="P94" s="88">
        <v>0</v>
      </c>
      <c r="Q94" s="88">
        <v>-40</v>
      </c>
      <c r="R94" s="88">
        <v>-5.2</v>
      </c>
      <c r="S94" s="116">
        <v>0</v>
      </c>
      <c r="U94" s="115"/>
      <c r="V94" s="116"/>
      <c r="W94">
        <v>-30</v>
      </c>
      <c r="X94">
        <v>28.89</v>
      </c>
      <c r="Y94">
        <v>-5.2</v>
      </c>
      <c r="Z94">
        <v>-40</v>
      </c>
      <c r="AA94">
        <v>0</v>
      </c>
    </row>
    <row r="95" spans="7:27">
      <c r="G95" t="s">
        <v>137</v>
      </c>
      <c r="H95" s="115">
        <v>0</v>
      </c>
      <c r="I95" s="88">
        <v>32.75</v>
      </c>
      <c r="J95" s="88">
        <v>0</v>
      </c>
      <c r="K95" s="88">
        <v>0</v>
      </c>
      <c r="L95" s="88">
        <v>0</v>
      </c>
      <c r="M95" s="116">
        <v>0</v>
      </c>
      <c r="N95" s="115">
        <v>-28</v>
      </c>
      <c r="O95" s="88">
        <v>0</v>
      </c>
      <c r="P95" s="88">
        <v>0</v>
      </c>
      <c r="Q95" s="88">
        <v>-30</v>
      </c>
      <c r="R95" s="88">
        <v>-6.3</v>
      </c>
      <c r="S95" s="116">
        <v>0</v>
      </c>
      <c r="U95" s="115"/>
      <c r="V95" s="116"/>
      <c r="W95">
        <v>-28</v>
      </c>
      <c r="X95">
        <v>32.75</v>
      </c>
      <c r="Y95">
        <v>-6.3</v>
      </c>
      <c r="Z95">
        <v>-30</v>
      </c>
      <c r="AA95">
        <v>0</v>
      </c>
    </row>
    <row r="96" spans="7:27">
      <c r="G96" t="s">
        <v>138</v>
      </c>
      <c r="H96" s="115">
        <v>0</v>
      </c>
      <c r="I96" s="88">
        <v>45.27</v>
      </c>
      <c r="J96" s="88">
        <v>0</v>
      </c>
      <c r="K96" s="88">
        <v>0</v>
      </c>
      <c r="L96" s="88">
        <v>0</v>
      </c>
      <c r="M96" s="116">
        <v>0</v>
      </c>
      <c r="N96" s="115">
        <v>-29</v>
      </c>
      <c r="O96" s="88">
        <v>0</v>
      </c>
      <c r="P96" s="88">
        <v>0</v>
      </c>
      <c r="Q96" s="88">
        <v>-30</v>
      </c>
      <c r="R96" s="88">
        <v>-7</v>
      </c>
      <c r="S96" s="116">
        <v>0</v>
      </c>
      <c r="U96" s="115"/>
      <c r="V96" s="116"/>
      <c r="W96">
        <v>-29</v>
      </c>
      <c r="X96">
        <v>45.27</v>
      </c>
      <c r="Y96">
        <v>-7</v>
      </c>
      <c r="Z96">
        <v>-30</v>
      </c>
      <c r="AA96">
        <v>0</v>
      </c>
    </row>
    <row r="97" spans="1:83">
      <c r="G97" t="s">
        <v>139</v>
      </c>
      <c r="H97" s="115">
        <v>0</v>
      </c>
      <c r="I97" s="88">
        <v>36.6</v>
      </c>
      <c r="J97" s="88">
        <v>0</v>
      </c>
      <c r="K97" s="88">
        <v>0</v>
      </c>
      <c r="L97" s="88">
        <v>0</v>
      </c>
      <c r="M97" s="116">
        <v>0</v>
      </c>
      <c r="N97" s="115">
        <v>-14</v>
      </c>
      <c r="O97" s="88">
        <v>0</v>
      </c>
      <c r="P97" s="88">
        <v>0</v>
      </c>
      <c r="Q97" s="88">
        <v>-35</v>
      </c>
      <c r="R97" s="88">
        <v>-7</v>
      </c>
      <c r="S97" s="116">
        <v>0</v>
      </c>
      <c r="U97" s="115"/>
      <c r="V97" s="116"/>
      <c r="W97">
        <v>-14</v>
      </c>
      <c r="X97">
        <v>36.6</v>
      </c>
      <c r="Y97">
        <v>-7</v>
      </c>
      <c r="Z97">
        <v>-35</v>
      </c>
      <c r="AA97">
        <v>0</v>
      </c>
    </row>
    <row r="98" spans="1:83">
      <c r="G98" t="s">
        <v>140</v>
      </c>
      <c r="H98" s="115">
        <v>0</v>
      </c>
      <c r="I98" s="88">
        <v>40.450000000000003</v>
      </c>
      <c r="J98" s="88">
        <v>0</v>
      </c>
      <c r="K98" s="88">
        <v>0</v>
      </c>
      <c r="L98" s="88">
        <v>0</v>
      </c>
      <c r="M98" s="116">
        <v>0</v>
      </c>
      <c r="N98" s="115">
        <v>-14</v>
      </c>
      <c r="O98" s="88">
        <v>0</v>
      </c>
      <c r="P98" s="88">
        <v>0</v>
      </c>
      <c r="Q98" s="88">
        <v>-40</v>
      </c>
      <c r="R98" s="88">
        <v>-7.7</v>
      </c>
      <c r="S98" s="116">
        <v>0</v>
      </c>
      <c r="U98" s="115"/>
      <c r="V98" s="116"/>
      <c r="W98">
        <v>-14</v>
      </c>
      <c r="X98">
        <v>40.450000000000003</v>
      </c>
      <c r="Y98">
        <v>-7.7</v>
      </c>
      <c r="Z98">
        <v>-40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3.4942500000000001E-2</v>
      </c>
      <c r="I99" s="111">
        <f t="shared" ref="I99:BQ99" si="1">SUM(I3:I98)/4000</f>
        <v>0.35744500000000001</v>
      </c>
      <c r="J99" s="111">
        <f t="shared" si="1"/>
        <v>0</v>
      </c>
      <c r="K99" s="111">
        <f t="shared" si="1"/>
        <v>0</v>
      </c>
      <c r="L99" s="111">
        <f t="shared" si="1"/>
        <v>1.299E-2</v>
      </c>
      <c r="M99" s="111">
        <f t="shared" si="1"/>
        <v>0</v>
      </c>
      <c r="N99" s="110">
        <f t="shared" si="1"/>
        <v>-1.1147499999999999</v>
      </c>
      <c r="O99" s="111">
        <f t="shared" si="1"/>
        <v>-0.46975</v>
      </c>
      <c r="P99" s="111">
        <f t="shared" si="1"/>
        <v>-0.47175</v>
      </c>
      <c r="Q99" s="111">
        <f t="shared" si="1"/>
        <v>-0.47875000000000001</v>
      </c>
      <c r="R99" s="111">
        <f t="shared" si="1"/>
        <v>-0.11780000000000002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-1.0798074999999998</v>
      </c>
      <c r="X99">
        <f t="shared" si="1"/>
        <v>-0.11230499999999996</v>
      </c>
      <c r="Y99">
        <f t="shared" si="1"/>
        <v>-0.10481000000000001</v>
      </c>
      <c r="Z99">
        <f t="shared" si="1"/>
        <v>-0.47875000000000001</v>
      </c>
      <c r="AA99">
        <f t="shared" si="1"/>
        <v>-0.47175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44978</v>
      </c>
      <c r="U2" s="115" t="s">
        <v>231</v>
      </c>
      <c r="V2" s="116" t="s">
        <v>230</v>
      </c>
      <c r="W2" s="30" t="s">
        <v>416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</row>
    <row r="44" spans="7:23">
      <c r="G44" t="s">
        <v>86</v>
      </c>
      <c r="H44" s="115">
        <v>26.63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26.63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</row>
    <row r="81" spans="7:23">
      <c r="G81" t="s">
        <v>123</v>
      </c>
      <c r="H81" s="115">
        <v>4.7300000000000004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4.7300000000000004</v>
      </c>
    </row>
    <row r="82" spans="7:23">
      <c r="G82" t="s">
        <v>124</v>
      </c>
      <c r="H82" s="115">
        <v>9.0399999999999991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9.0399999999999991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1.01E-2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1.01E-2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44978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6.258</v>
      </c>
      <c r="E3">
        <f>GT_NG!P3</f>
        <v>14.423096095264471</v>
      </c>
      <c r="F3">
        <f>GT_Spot!P3</f>
        <v>0</v>
      </c>
      <c r="G3">
        <f>PPCL_NG!P3</f>
        <v>40.787280847943471</v>
      </c>
      <c r="H3">
        <f>PPCL_Spot!P3</f>
        <v>0</v>
      </c>
      <c r="I3">
        <f>Bawana_NG!P3</f>
        <v>79.709999999999994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596.49665990159394</v>
      </c>
      <c r="P3" s="77">
        <v>28.9</v>
      </c>
      <c r="Q3" s="77">
        <v>14.450000000000001</v>
      </c>
      <c r="R3" s="80">
        <v>0</v>
      </c>
      <c r="S3" s="80">
        <v>0</v>
      </c>
      <c r="T3" s="78">
        <f>SUMPRODUCT(LTA!F3:AJ3,LTA!F$101:AJ$101,LTA!F$103:AJ$103)</f>
        <v>81.150000000000006</v>
      </c>
      <c r="U3" s="78">
        <f>SUMPRODUCT(LTA!F3:AJ3,LTA!F$102:AJ$102,LTA!F$103:AJ$103)</f>
        <v>94.820000000000007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-26</v>
      </c>
      <c r="AA3" s="117">
        <f>STOA!H3</f>
        <v>2.27</v>
      </c>
      <c r="AB3" s="117">
        <f>-STOA!N3</f>
        <v>-103.78</v>
      </c>
      <c r="AC3">
        <f>SUMIF(B3:AB3,"&gt;0")*$AC$2-SUMIF(B3:AB3,"&lt;0")*($AC$2/(1-$AC$2))+SUMIF(AI3:AR3,"&gt;0")*$AC$2-SUMIF(AI3:AR3,"&lt;0")*($AC$2/(1-$AC$2))</f>
        <v>10.126423365396485</v>
      </c>
      <c r="AD3">
        <f>SUM(B3:AB3,AI3:AR3)-AC3</f>
        <v>759.35861347940545</v>
      </c>
      <c r="AE3">
        <f>'IDT-1'!B3</f>
        <v>0</v>
      </c>
      <c r="AF3" s="26"/>
      <c r="AG3">
        <f>SUM(AD3:AF3)+AT3</f>
        <v>759.35861347940545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-60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6.258</v>
      </c>
      <c r="E4">
        <f>GT_NG!P4</f>
        <v>14.423096095264471</v>
      </c>
      <c r="F4">
        <f>GT_Spot!P4</f>
        <v>0</v>
      </c>
      <c r="G4">
        <f>PPCL_NG!P4</f>
        <v>40.787280847943471</v>
      </c>
      <c r="H4">
        <f>PPCL_Spot!P4</f>
        <v>0</v>
      </c>
      <c r="I4">
        <f>Bawana_NG!P4</f>
        <v>79.709999999999994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596.505479715045</v>
      </c>
      <c r="P4" s="77">
        <v>28.9</v>
      </c>
      <c r="Q4" s="77">
        <v>14.450000000000001</v>
      </c>
      <c r="R4" s="80">
        <v>0</v>
      </c>
      <c r="S4" s="80">
        <v>0</v>
      </c>
      <c r="T4" s="78">
        <f>SUMPRODUCT(LTA!F4:AJ4,LTA!F$101:AJ$101,LTA!F$103:AJ$103)</f>
        <v>81.66</v>
      </c>
      <c r="U4" s="78">
        <f>SUMPRODUCT(LTA!F4:AJ4,LTA!F$102:AJ$102,LTA!F$103:AJ$103)</f>
        <v>93.93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-56</v>
      </c>
      <c r="AA4" s="117">
        <f>STOA!H4</f>
        <v>2.27</v>
      </c>
      <c r="AB4" s="117">
        <f>-STOA!N4</f>
        <v>-103.78</v>
      </c>
      <c r="AC4">
        <f t="shared" ref="AC4:AC67" si="0">SUMIF(B4:AB4,"&gt;0")*$AC$2-SUMIF(B4:AB4,"&lt;0")*($AC$2/(1-$AC$2))+SUMIF(AI4:AR4,"&gt;0")*$AC$2-SUMIF(AI4:AR4,"&lt;0")*($AC$2/(1-$AC$2))</f>
        <v>10.345110167809736</v>
      </c>
      <c r="AD4">
        <f t="shared" ref="AD4:AD67" si="1">SUM(B4:AB4,AI4:AR4)-AC4</f>
        <v>733.76874649044316</v>
      </c>
      <c r="AE4">
        <f>'IDT-1'!B4</f>
        <v>0</v>
      </c>
      <c r="AF4" s="26"/>
      <c r="AG4">
        <f t="shared" ref="AG4:AG67" si="2">SUM(AD4:AF4)+AT4</f>
        <v>733.76874649044316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6.258</v>
      </c>
      <c r="E5">
        <f>GT_NG!P5</f>
        <v>14.423096095264471</v>
      </c>
      <c r="F5">
        <f>GT_Spot!P5</f>
        <v>0</v>
      </c>
      <c r="G5">
        <f>PPCL_NG!P5</f>
        <v>40.787280847943471</v>
      </c>
      <c r="H5">
        <f>PPCL_Spot!P5</f>
        <v>0</v>
      </c>
      <c r="I5">
        <f>Bawana_NG!P5</f>
        <v>81.97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595.89746623183089</v>
      </c>
      <c r="P5" s="77">
        <v>28.9</v>
      </c>
      <c r="Q5" s="77">
        <v>14.450000000000001</v>
      </c>
      <c r="R5" s="80">
        <v>0</v>
      </c>
      <c r="S5" s="80">
        <v>0</v>
      </c>
      <c r="T5" s="78">
        <f>SUMPRODUCT(LTA!F5:AJ5,LTA!F$101:AJ$101,LTA!F$103:AJ$103)</f>
        <v>81.139999999999986</v>
      </c>
      <c r="U5" s="78">
        <f>SUMPRODUCT(LTA!F5:AJ5,LTA!F$102:AJ$102,LTA!F$103:AJ$103)</f>
        <v>85.08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-79</v>
      </c>
      <c r="AA5" s="117">
        <f>STOA!H5</f>
        <v>2.27</v>
      </c>
      <c r="AB5" s="117">
        <f>-STOA!N5</f>
        <v>-103.78</v>
      </c>
      <c r="AC5">
        <f t="shared" si="0"/>
        <v>10.108507226235742</v>
      </c>
      <c r="AD5">
        <f t="shared" si="1"/>
        <v>745.28733594880316</v>
      </c>
      <c r="AE5">
        <f>'IDT-1'!B5</f>
        <v>0</v>
      </c>
      <c r="AF5" s="26"/>
      <c r="AG5">
        <f t="shared" si="2"/>
        <v>745.28733594880316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6.258</v>
      </c>
      <c r="E6">
        <f>GT_NG!P6</f>
        <v>14.423096095264471</v>
      </c>
      <c r="F6">
        <f>GT_Spot!P6</f>
        <v>0</v>
      </c>
      <c r="G6">
        <f>PPCL_NG!P6</f>
        <v>40.787280847943471</v>
      </c>
      <c r="H6">
        <f>PPCL_Spot!P6</f>
        <v>0</v>
      </c>
      <c r="I6">
        <f>Bawana_NG!P6</f>
        <v>81.97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595.89746623183089</v>
      </c>
      <c r="P6" s="77">
        <v>28.9</v>
      </c>
      <c r="Q6" s="77">
        <v>14.450000000000001</v>
      </c>
      <c r="R6" s="80">
        <v>0</v>
      </c>
      <c r="S6" s="80">
        <v>0</v>
      </c>
      <c r="T6" s="78">
        <f>SUMPRODUCT(LTA!F6:AJ6,LTA!F$101:AJ$101,LTA!F$103:AJ$103)</f>
        <v>80.25</v>
      </c>
      <c r="U6" s="78">
        <f>SUMPRODUCT(LTA!F6:AJ6,LTA!F$102:AJ$102,LTA!F$103:AJ$103)</f>
        <v>85.02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-99</v>
      </c>
      <c r="AA6" s="117">
        <f>STOA!H6</f>
        <v>2.27</v>
      </c>
      <c r="AB6" s="117">
        <f>-STOA!N6</f>
        <v>-103.78</v>
      </c>
      <c r="AC6">
        <f t="shared" si="0"/>
        <v>10.268831649157452</v>
      </c>
      <c r="AD6">
        <f t="shared" si="1"/>
        <v>725.17701152588131</v>
      </c>
      <c r="AE6">
        <f>'IDT-1'!B6</f>
        <v>0</v>
      </c>
      <c r="AF6" s="26"/>
      <c r="AG6">
        <f t="shared" si="2"/>
        <v>725.17701152588131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-12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6.258</v>
      </c>
      <c r="E7">
        <f>GT_NG!P7</f>
        <v>14.423096095264471</v>
      </c>
      <c r="F7">
        <f>GT_Spot!P7</f>
        <v>0</v>
      </c>
      <c r="G7">
        <f>PPCL_NG!P7</f>
        <v>40.787280847943471</v>
      </c>
      <c r="H7">
        <f>PPCL_Spot!P7</f>
        <v>0</v>
      </c>
      <c r="I7">
        <f>Bawana_NG!P7</f>
        <v>81.97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605.39401350045785</v>
      </c>
      <c r="P7" s="77">
        <v>28.9</v>
      </c>
      <c r="Q7" s="77">
        <v>14.450000000000001</v>
      </c>
      <c r="R7" s="80">
        <v>0</v>
      </c>
      <c r="S7" s="80">
        <v>0</v>
      </c>
      <c r="T7" s="78">
        <f>SUMPRODUCT(LTA!F7:AJ7,LTA!F$101:AJ$101,LTA!F$103:AJ$103)</f>
        <v>80.240000000000009</v>
      </c>
      <c r="U7" s="78">
        <f>SUMPRODUCT(LTA!F7:AJ7,LTA!F$102:AJ$102,LTA!F$103:AJ$103)</f>
        <v>85.07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-118</v>
      </c>
      <c r="AA7" s="117">
        <f>STOA!H7</f>
        <v>2.27</v>
      </c>
      <c r="AB7" s="117">
        <f>-STOA!N7</f>
        <v>-103.78</v>
      </c>
      <c r="AC7">
        <f t="shared" si="0"/>
        <v>10.565828325654056</v>
      </c>
      <c r="AD7">
        <f t="shared" si="1"/>
        <v>710.41656211801171</v>
      </c>
      <c r="AE7">
        <f>'IDT-1'!B7</f>
        <v>0</v>
      </c>
      <c r="AF7" s="26"/>
      <c r="AG7">
        <f t="shared" si="2"/>
        <v>710.41656211801171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6.258</v>
      </c>
      <c r="E8">
        <f>GT_NG!P8</f>
        <v>14.423096095264471</v>
      </c>
      <c r="F8">
        <f>GT_Spot!P8</f>
        <v>0</v>
      </c>
      <c r="G8">
        <f>PPCL_NG!P8</f>
        <v>40.787280847943471</v>
      </c>
      <c r="H8">
        <f>PPCL_Spot!P8</f>
        <v>0</v>
      </c>
      <c r="I8">
        <f>Bawana_NG!P8</f>
        <v>81.97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635.86815342117166</v>
      </c>
      <c r="P8" s="77">
        <v>28.9</v>
      </c>
      <c r="Q8" s="77">
        <v>14.450000000000001</v>
      </c>
      <c r="R8" s="80">
        <v>0</v>
      </c>
      <c r="S8" s="80">
        <v>0</v>
      </c>
      <c r="T8" s="78">
        <f>SUMPRODUCT(LTA!F8:AJ8,LTA!F$101:AJ$101,LTA!F$103:AJ$103)</f>
        <v>79.14</v>
      </c>
      <c r="U8" s="78">
        <f>SUMPRODUCT(LTA!F8:AJ8,LTA!F$102:AJ$102,LTA!F$103:AJ$103)</f>
        <v>85.38000000000001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-128</v>
      </c>
      <c r="AA8" s="117">
        <f>STOA!H8</f>
        <v>2.27</v>
      </c>
      <c r="AB8" s="117">
        <f>-STOA!N8</f>
        <v>-103.78</v>
      </c>
      <c r="AC8">
        <f t="shared" si="0"/>
        <v>11.208808240410736</v>
      </c>
      <c r="AD8">
        <f t="shared" si="1"/>
        <v>696.45772212396889</v>
      </c>
      <c r="AE8">
        <f>'IDT-1'!B8</f>
        <v>0</v>
      </c>
      <c r="AF8" s="26"/>
      <c r="AG8">
        <f t="shared" si="2"/>
        <v>696.45772212396889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-50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6.258</v>
      </c>
      <c r="E9">
        <f>GT_NG!P9</f>
        <v>14.423096095264471</v>
      </c>
      <c r="F9">
        <f>GT_Spot!P9</f>
        <v>0</v>
      </c>
      <c r="G9">
        <f>PPCL_NG!P9</f>
        <v>40.787280847943471</v>
      </c>
      <c r="H9">
        <f>PPCL_Spot!P9</f>
        <v>0</v>
      </c>
      <c r="I9">
        <f>Bawana_NG!P9</f>
        <v>81.97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635.72676357615887</v>
      </c>
      <c r="P9" s="77">
        <v>28.9</v>
      </c>
      <c r="Q9" s="77">
        <v>14.450000000000001</v>
      </c>
      <c r="R9" s="80">
        <v>0</v>
      </c>
      <c r="S9" s="80">
        <v>0</v>
      </c>
      <c r="T9" s="78">
        <f>SUMPRODUCT(LTA!F9:AJ9,LTA!F$101:AJ$101,LTA!F$103:AJ$103)</f>
        <v>78.72999999999999</v>
      </c>
      <c r="U9" s="78">
        <f>SUMPRODUCT(LTA!F9:AJ9,LTA!F$102:AJ$102,LTA!F$103:AJ$103)</f>
        <v>85.54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-131</v>
      </c>
      <c r="AA9" s="117">
        <f>STOA!H9</f>
        <v>2.27</v>
      </c>
      <c r="AB9" s="117">
        <f>-STOA!N9</f>
        <v>-103.78</v>
      </c>
      <c r="AC9">
        <f t="shared" si="0"/>
        <v>11.187607754730235</v>
      </c>
      <c r="AD9">
        <f t="shared" si="1"/>
        <v>698.08753276463653</v>
      </c>
      <c r="AE9">
        <f>'IDT-1'!B9</f>
        <v>0</v>
      </c>
      <c r="AF9" s="26"/>
      <c r="AG9">
        <f t="shared" si="2"/>
        <v>698.08753276463653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-45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6.258</v>
      </c>
      <c r="E10">
        <f>GT_NG!P10</f>
        <v>14.423096095264471</v>
      </c>
      <c r="F10">
        <f>GT_Spot!P10</f>
        <v>0</v>
      </c>
      <c r="G10">
        <f>PPCL_NG!P10</f>
        <v>40.787280847943471</v>
      </c>
      <c r="H10">
        <f>PPCL_Spot!P10</f>
        <v>0</v>
      </c>
      <c r="I10">
        <f>Bawana_NG!P10</f>
        <v>81.97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636.93303444628248</v>
      </c>
      <c r="P10" s="77">
        <v>28.9</v>
      </c>
      <c r="Q10" s="77">
        <v>14.450000000000001</v>
      </c>
      <c r="R10" s="80">
        <v>0</v>
      </c>
      <c r="S10" s="80">
        <v>0</v>
      </c>
      <c r="T10" s="78">
        <f>SUMPRODUCT(LTA!F10:AJ10,LTA!F$101:AJ$101,LTA!F$103:AJ$103)</f>
        <v>77.600000000000009</v>
      </c>
      <c r="U10" s="78">
        <f>SUMPRODUCT(LTA!F10:AJ10,LTA!F$102:AJ$102,LTA!F$103:AJ$103)</f>
        <v>85.67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-137</v>
      </c>
      <c r="AA10" s="117">
        <f>STOA!H10</f>
        <v>2.27</v>
      </c>
      <c r="AB10" s="117">
        <f>-STOA!N10</f>
        <v>-103.78</v>
      </c>
      <c r="AC10">
        <f t="shared" si="0"/>
        <v>11.278204213609275</v>
      </c>
      <c r="AD10">
        <f t="shared" si="1"/>
        <v>688.20320717588118</v>
      </c>
      <c r="AE10">
        <f>'IDT-1'!B10</f>
        <v>0</v>
      </c>
      <c r="AF10" s="26"/>
      <c r="AG10">
        <f t="shared" si="2"/>
        <v>688.20320717588118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-49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8.7612000000000005</v>
      </c>
      <c r="E11">
        <f>GT_NG!P11</f>
        <v>14.423096095264471</v>
      </c>
      <c r="F11">
        <f>GT_Spot!P11</f>
        <v>0</v>
      </c>
      <c r="G11">
        <f>PPCL_NG!P11</f>
        <v>40.787280847943471</v>
      </c>
      <c r="H11">
        <f>PPCL_Spot!P11</f>
        <v>0</v>
      </c>
      <c r="I11">
        <f>Bawana_NG!P11</f>
        <v>83.763874728223172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645.28704617278845</v>
      </c>
      <c r="P11" s="77">
        <v>28.9</v>
      </c>
      <c r="Q11" s="77">
        <v>14.450000000000001</v>
      </c>
      <c r="R11" s="80">
        <v>0</v>
      </c>
      <c r="S11" s="80">
        <v>0</v>
      </c>
      <c r="T11" s="78">
        <f>SUMPRODUCT(LTA!F11:AJ11,LTA!F$101:AJ$101,LTA!F$103:AJ$103)</f>
        <v>80.22999999999999</v>
      </c>
      <c r="U11" s="78">
        <f>SUMPRODUCT(LTA!F11:AJ11,LTA!F$102:AJ$102,LTA!F$103:AJ$103)</f>
        <v>86.240000000000009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-141</v>
      </c>
      <c r="AA11" s="117">
        <f>STOA!H11</f>
        <v>2.27</v>
      </c>
      <c r="AB11" s="117">
        <f>-STOA!N11</f>
        <v>-103.78</v>
      </c>
      <c r="AC11">
        <f t="shared" si="0"/>
        <v>11.568621942288212</v>
      </c>
      <c r="AD11">
        <f t="shared" si="1"/>
        <v>686.76387590193133</v>
      </c>
      <c r="AE11">
        <f>'IDT-1'!B11</f>
        <v>0</v>
      </c>
      <c r="AF11" s="26"/>
      <c r="AG11">
        <f t="shared" si="2"/>
        <v>686.76387590193133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8.7612000000000005</v>
      </c>
      <c r="E12">
        <f>GT_NG!P12</f>
        <v>14.423096095264471</v>
      </c>
      <c r="F12">
        <f>GT_Spot!P12</f>
        <v>0</v>
      </c>
      <c r="G12">
        <f>PPCL_NG!P12</f>
        <v>40.787280847943471</v>
      </c>
      <c r="H12">
        <f>PPCL_Spot!P12</f>
        <v>0</v>
      </c>
      <c r="I12">
        <f>Bawana_NG!P12</f>
        <v>83.763874728223172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645.26354706664165</v>
      </c>
      <c r="P12" s="77">
        <v>28.9</v>
      </c>
      <c r="Q12" s="77">
        <v>14.450000000000001</v>
      </c>
      <c r="R12" s="80">
        <v>0</v>
      </c>
      <c r="S12" s="80">
        <v>0</v>
      </c>
      <c r="T12" s="78">
        <f>SUMPRODUCT(LTA!F12:AJ12,LTA!F$101:AJ$101,LTA!F$103:AJ$103)</f>
        <v>80.490000000000009</v>
      </c>
      <c r="U12" s="78">
        <f>SUMPRODUCT(LTA!F12:AJ12,LTA!F$102:AJ$102,LTA!F$103:AJ$103)</f>
        <v>85.5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-150</v>
      </c>
      <c r="AA12" s="117">
        <f>STOA!H12</f>
        <v>2.27</v>
      </c>
      <c r="AB12" s="117">
        <f>-STOA!N12</f>
        <v>-103.78</v>
      </c>
      <c r="AC12">
        <f t="shared" si="0"/>
        <v>11.608581787765099</v>
      </c>
      <c r="AD12">
        <f t="shared" si="1"/>
        <v>681.22041695030771</v>
      </c>
      <c r="AE12">
        <f>'IDT-1'!B12</f>
        <v>0</v>
      </c>
      <c r="AF12" s="26"/>
      <c r="AG12">
        <f t="shared" si="2"/>
        <v>681.22041695030771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-58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8.7612000000000005</v>
      </c>
      <c r="E13">
        <f>GT_NG!P13</f>
        <v>14.473774577679313</v>
      </c>
      <c r="F13">
        <f>GT_Spot!P13</f>
        <v>0</v>
      </c>
      <c r="G13">
        <f>PPCL_NG!P13</f>
        <v>40.787280847943471</v>
      </c>
      <c r="H13">
        <f>PPCL_Spot!P13</f>
        <v>0</v>
      </c>
      <c r="I13">
        <f>Bawana_NG!P13</f>
        <v>83.763874728223172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642.51483114478856</v>
      </c>
      <c r="P13" s="77">
        <v>28.9</v>
      </c>
      <c r="Q13" s="77">
        <v>14.450000000000001</v>
      </c>
      <c r="R13" s="80">
        <v>0</v>
      </c>
      <c r="S13" s="80">
        <v>0</v>
      </c>
      <c r="T13" s="78">
        <f>SUMPRODUCT(LTA!F13:AJ13,LTA!F$101:AJ$101,LTA!F$103:AJ$103)</f>
        <v>79.959999999999994</v>
      </c>
      <c r="U13" s="78">
        <f>SUMPRODUCT(LTA!F13:AJ13,LTA!F$102:AJ$102,LTA!F$103:AJ$103)</f>
        <v>84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-156</v>
      </c>
      <c r="AA13" s="117">
        <f>STOA!H13</f>
        <v>2.27</v>
      </c>
      <c r="AB13" s="117">
        <f>-STOA!N13</f>
        <v>-103.78</v>
      </c>
      <c r="AC13">
        <f t="shared" si="0"/>
        <v>11.549218803253652</v>
      </c>
      <c r="AD13">
        <f t="shared" si="1"/>
        <v>678.55174249538095</v>
      </c>
      <c r="AE13">
        <f>'IDT-1'!B13</f>
        <v>0</v>
      </c>
      <c r="AF13" s="26"/>
      <c r="AG13">
        <f t="shared" si="2"/>
        <v>678.55174249538095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8.7612000000000005</v>
      </c>
      <c r="E14">
        <f>GT_NG!P14</f>
        <v>14.473774577679313</v>
      </c>
      <c r="F14">
        <f>GT_Spot!P14</f>
        <v>0</v>
      </c>
      <c r="G14">
        <f>PPCL_NG!P14</f>
        <v>40.787280847943471</v>
      </c>
      <c r="H14">
        <f>PPCL_Spot!P14</f>
        <v>0</v>
      </c>
      <c r="I14">
        <f>Bawana_NG!P14</f>
        <v>83.763874728223172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611.87258692996568</v>
      </c>
      <c r="P14" s="77">
        <v>28.9</v>
      </c>
      <c r="Q14" s="77">
        <v>14.450000000000001</v>
      </c>
      <c r="R14" s="80">
        <v>0</v>
      </c>
      <c r="S14" s="80">
        <v>0</v>
      </c>
      <c r="T14" s="78">
        <f>SUMPRODUCT(LTA!F14:AJ14,LTA!F$101:AJ$101,LTA!F$103:AJ$103)</f>
        <v>79.22</v>
      </c>
      <c r="U14" s="78">
        <f>SUMPRODUCT(LTA!F14:AJ14,LTA!F$102:AJ$102,LTA!F$103:AJ$103)</f>
        <v>83.52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-160</v>
      </c>
      <c r="AA14" s="117">
        <f>STOA!H14</f>
        <v>2.27</v>
      </c>
      <c r="AB14" s="117">
        <f>-STOA!N14</f>
        <v>-103.78</v>
      </c>
      <c r="AC14">
        <f t="shared" si="0"/>
        <v>10.98473097345296</v>
      </c>
      <c r="AD14">
        <f t="shared" si="1"/>
        <v>679.25398611035871</v>
      </c>
      <c r="AE14">
        <f>'IDT-1'!B14</f>
        <v>0</v>
      </c>
      <c r="AF14" s="26"/>
      <c r="AG14">
        <f t="shared" si="2"/>
        <v>679.25398611035871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8.7612000000000005</v>
      </c>
      <c r="E15">
        <f>GT_NG!P15</f>
        <v>14.423096095264471</v>
      </c>
      <c r="F15">
        <f>GT_Spot!P15</f>
        <v>0</v>
      </c>
      <c r="G15">
        <f>PPCL_NG!P15</f>
        <v>40.787280847943471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612.1475010068508</v>
      </c>
      <c r="P15" s="77">
        <v>28.9</v>
      </c>
      <c r="Q15" s="77">
        <v>14.450000000000001</v>
      </c>
      <c r="R15" s="80">
        <v>0</v>
      </c>
      <c r="S15" s="80">
        <v>0</v>
      </c>
      <c r="T15" s="78">
        <f>SUMPRODUCT(LTA!F15:AJ15,LTA!F$101:AJ$101,LTA!F$103:AJ$103)</f>
        <v>72.98</v>
      </c>
      <c r="U15" s="78">
        <f>SUMPRODUCT(LTA!F15:AJ15,LTA!F$102:AJ$102,LTA!F$103:AJ$103)</f>
        <v>82.72999999999999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-155</v>
      </c>
      <c r="AA15" s="117">
        <f>STOA!H15</f>
        <v>2.27</v>
      </c>
      <c r="AB15" s="117">
        <f>-STOA!N15</f>
        <v>-103.78</v>
      </c>
      <c r="AC15">
        <f t="shared" si="0"/>
        <v>10.951474629250884</v>
      </c>
      <c r="AD15">
        <f t="shared" si="1"/>
        <v>669.48147804903113</v>
      </c>
      <c r="AE15">
        <f>'IDT-1'!B15</f>
        <v>0</v>
      </c>
      <c r="AF15" s="26"/>
      <c r="AG15">
        <f t="shared" si="2"/>
        <v>669.48147804903113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8.7612000000000005</v>
      </c>
      <c r="E16">
        <f>GT_NG!P16</f>
        <v>14.423096095264471</v>
      </c>
      <c r="F16">
        <f>GT_Spot!P16</f>
        <v>0</v>
      </c>
      <c r="G16">
        <f>PPCL_NG!P16</f>
        <v>40.787280847943471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612.12638689645587</v>
      </c>
      <c r="P16" s="77">
        <v>28.9</v>
      </c>
      <c r="Q16" s="77">
        <v>14.450000000000001</v>
      </c>
      <c r="R16" s="80">
        <v>0</v>
      </c>
      <c r="S16" s="80">
        <v>0</v>
      </c>
      <c r="T16" s="78">
        <f>SUMPRODUCT(LTA!F16:AJ16,LTA!F$101:AJ$101,LTA!F$103:AJ$103)</f>
        <v>72.14</v>
      </c>
      <c r="U16" s="78">
        <f>SUMPRODUCT(LTA!F16:AJ16,LTA!F$102:AJ$102,LTA!F$103:AJ$103)</f>
        <v>83.210000000000008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-157</v>
      </c>
      <c r="AA16" s="117">
        <f>STOA!H16</f>
        <v>2.27</v>
      </c>
      <c r="AB16" s="117">
        <f>-STOA!N16</f>
        <v>-103.78</v>
      </c>
      <c r="AC16">
        <f t="shared" si="0"/>
        <v>10.939242697557212</v>
      </c>
      <c r="AD16">
        <f t="shared" si="1"/>
        <v>670.11259587032976</v>
      </c>
      <c r="AE16">
        <f>'IDT-1'!B16</f>
        <v>0</v>
      </c>
      <c r="AF16" s="26"/>
      <c r="AG16">
        <f t="shared" si="2"/>
        <v>670.11259587032976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8.7612000000000005</v>
      </c>
      <c r="E17">
        <f>GT_NG!P17</f>
        <v>14.423096095264471</v>
      </c>
      <c r="F17">
        <f>GT_Spot!P17</f>
        <v>0</v>
      </c>
      <c r="G17">
        <f>PPCL_NG!P17</f>
        <v>40.787280847943471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613.71671854004023</v>
      </c>
      <c r="P17" s="77">
        <v>28.9</v>
      </c>
      <c r="Q17" s="77">
        <v>14.450000000000001</v>
      </c>
      <c r="R17" s="80">
        <v>0</v>
      </c>
      <c r="S17" s="80">
        <v>0</v>
      </c>
      <c r="T17" s="78">
        <f>SUMPRODUCT(LTA!F17:AJ17,LTA!F$101:AJ$101,LTA!F$103:AJ$103)</f>
        <v>69.94</v>
      </c>
      <c r="U17" s="78">
        <f>SUMPRODUCT(LTA!F17:AJ17,LTA!F$102:AJ$102,LTA!F$103:AJ$103)</f>
        <v>83.38000000000001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-151</v>
      </c>
      <c r="AA17" s="117">
        <f>STOA!H17</f>
        <v>2.27</v>
      </c>
      <c r="AB17" s="117">
        <f>-STOA!N17</f>
        <v>-103.78</v>
      </c>
      <c r="AC17">
        <f t="shared" si="0"/>
        <v>10.917617360976363</v>
      </c>
      <c r="AD17">
        <f t="shared" si="1"/>
        <v>671.69455285049503</v>
      </c>
      <c r="AE17">
        <f>'IDT-1'!B17</f>
        <v>0</v>
      </c>
      <c r="AF17" s="26"/>
      <c r="AG17">
        <f t="shared" si="2"/>
        <v>671.69455285049503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-23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8.7612000000000005</v>
      </c>
      <c r="E18">
        <f>GT_NG!P18</f>
        <v>14.423096095264471</v>
      </c>
      <c r="F18">
        <f>GT_Spot!P18</f>
        <v>0</v>
      </c>
      <c r="G18">
        <f>PPCL_NG!P18</f>
        <v>40.787280847943471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613.69560442964519</v>
      </c>
      <c r="P18" s="77">
        <v>28.9</v>
      </c>
      <c r="Q18" s="77">
        <v>14.450000000000001</v>
      </c>
      <c r="R18" s="80">
        <v>0</v>
      </c>
      <c r="S18" s="80">
        <v>0</v>
      </c>
      <c r="T18" s="78">
        <f>SUMPRODUCT(LTA!F18:AJ18,LTA!F$101:AJ$101,LTA!F$103:AJ$103)</f>
        <v>68.86</v>
      </c>
      <c r="U18" s="78">
        <f>SUMPRODUCT(LTA!F18:AJ18,LTA!F$102:AJ$102,LTA!F$103:AJ$103)</f>
        <v>83.69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-143</v>
      </c>
      <c r="AA18" s="117">
        <f>STOA!H18</f>
        <v>2.27</v>
      </c>
      <c r="AB18" s="117">
        <f>-STOA!N18</f>
        <v>-103.78</v>
      </c>
      <c r="AC18">
        <f t="shared" si="0"/>
        <v>10.866264919193913</v>
      </c>
      <c r="AD18">
        <f t="shared" si="1"/>
        <v>675.95479118188257</v>
      </c>
      <c r="AE18">
        <f>'IDT-1'!B18</f>
        <v>0</v>
      </c>
      <c r="AF18" s="26"/>
      <c r="AG18">
        <f t="shared" si="2"/>
        <v>675.95479118188257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8.7612000000000005</v>
      </c>
      <c r="E19">
        <f>GT_NG!P19</f>
        <v>14.423096095264471</v>
      </c>
      <c r="F19">
        <f>GT_Spot!P19</f>
        <v>0</v>
      </c>
      <c r="G19">
        <f>PPCL_NG!P19</f>
        <v>40.787280847943471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612.80275344033998</v>
      </c>
      <c r="P19" s="77">
        <v>28.9</v>
      </c>
      <c r="Q19" s="77">
        <v>14.450000000000001</v>
      </c>
      <c r="R19" s="80">
        <v>0</v>
      </c>
      <c r="S19" s="80">
        <v>0</v>
      </c>
      <c r="T19" s="78">
        <f>SUMPRODUCT(LTA!F19:AJ19,LTA!F$101:AJ$101,LTA!F$103:AJ$103)</f>
        <v>68.199999999999989</v>
      </c>
      <c r="U19" s="78">
        <f>SUMPRODUCT(LTA!F19:AJ19,LTA!F$102:AJ$102,LTA!F$103:AJ$103)</f>
        <v>83.61999999999999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-116</v>
      </c>
      <c r="AA19" s="117">
        <f>STOA!H19</f>
        <v>2.27</v>
      </c>
      <c r="AB19" s="117">
        <f>-STOA!N19</f>
        <v>-103.78</v>
      </c>
      <c r="AC19">
        <f t="shared" si="0"/>
        <v>10.585640004822165</v>
      </c>
      <c r="AD19">
        <f t="shared" si="1"/>
        <v>704.61256510694886</v>
      </c>
      <c r="AE19">
        <f>'IDT-1'!B19</f>
        <v>0</v>
      </c>
      <c r="AF19" s="26"/>
      <c r="AG19">
        <f t="shared" si="2"/>
        <v>704.61256510694886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8.7612000000000005</v>
      </c>
      <c r="E20">
        <f>GT_NG!P20</f>
        <v>14.810892423833918</v>
      </c>
      <c r="F20">
        <f>GT_Spot!P20</f>
        <v>0</v>
      </c>
      <c r="G20">
        <f>PPCL_NG!P20</f>
        <v>40.787280847943471</v>
      </c>
      <c r="H20">
        <f>PPCL_Spot!P20</f>
        <v>0</v>
      </c>
      <c r="I20">
        <f>Bawana_NG!P20</f>
        <v>83.763874728223172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612.87624937172836</v>
      </c>
      <c r="P20" s="77">
        <v>28.9</v>
      </c>
      <c r="Q20" s="77">
        <v>14.450000000000001</v>
      </c>
      <c r="R20" s="80">
        <v>0</v>
      </c>
      <c r="S20" s="80">
        <v>0</v>
      </c>
      <c r="T20" s="78">
        <f>SUMPRODUCT(LTA!F20:AJ20,LTA!F$101:AJ$101,LTA!F$103:AJ$103)</f>
        <v>49.94</v>
      </c>
      <c r="U20" s="78">
        <f>SUMPRODUCT(LTA!F20:AJ20,LTA!F$102:AJ$102,LTA!F$103:AJ$103)</f>
        <v>65.06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-92</v>
      </c>
      <c r="AA20" s="117">
        <f>STOA!H20</f>
        <v>2.27</v>
      </c>
      <c r="AB20" s="117">
        <f>-STOA!N20</f>
        <v>-103.78</v>
      </c>
      <c r="AC20">
        <f t="shared" si="0"/>
        <v>10.070364571221496</v>
      </c>
      <c r="AD20">
        <f t="shared" si="1"/>
        <v>690.76913280050735</v>
      </c>
      <c r="AE20">
        <f>'IDT-1'!B20</f>
        <v>0</v>
      </c>
      <c r="AF20" s="26"/>
      <c r="AG20">
        <f t="shared" si="2"/>
        <v>690.76913280050735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-25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8.7612000000000005</v>
      </c>
      <c r="E21">
        <f>GT_NG!P21</f>
        <v>14.810892423833918</v>
      </c>
      <c r="F21">
        <f>GT_Spot!P21</f>
        <v>0</v>
      </c>
      <c r="G21">
        <f>PPCL_NG!P21</f>
        <v>40.787280847943471</v>
      </c>
      <c r="H21">
        <f>PPCL_Spot!P21</f>
        <v>0</v>
      </c>
      <c r="I21">
        <f>Bawana_NG!P21</f>
        <v>83.763874728223172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603.34686277916853</v>
      </c>
      <c r="P21" s="77">
        <v>28.9</v>
      </c>
      <c r="Q21" s="77">
        <v>14.450000000000001</v>
      </c>
      <c r="R21" s="80">
        <v>0</v>
      </c>
      <c r="S21" s="80">
        <v>0</v>
      </c>
      <c r="T21" s="78">
        <f>SUMPRODUCT(LTA!F21:AJ21,LTA!F$101:AJ$101,LTA!F$103:AJ$103)</f>
        <v>48.75</v>
      </c>
      <c r="U21" s="78">
        <f>SUMPRODUCT(LTA!F21:AJ21,LTA!F$102:AJ$102,LTA!F$103:AJ$103)</f>
        <v>64.42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-65</v>
      </c>
      <c r="AA21" s="117">
        <f>STOA!H21</f>
        <v>2.27</v>
      </c>
      <c r="AB21" s="117">
        <f>-STOA!N21</f>
        <v>-103.78</v>
      </c>
      <c r="AC21">
        <f t="shared" si="0"/>
        <v>9.7306925261076973</v>
      </c>
      <c r="AD21">
        <f t="shared" si="1"/>
        <v>706.74941825306144</v>
      </c>
      <c r="AE21">
        <f>'IDT-1'!B21</f>
        <v>0</v>
      </c>
      <c r="AF21" s="26"/>
      <c r="AG21">
        <f t="shared" si="2"/>
        <v>706.74941825306144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8.7612000000000005</v>
      </c>
      <c r="E22">
        <f>GT_NG!P22</f>
        <v>14.810892423833918</v>
      </c>
      <c r="F22">
        <f>GT_Spot!P22</f>
        <v>0</v>
      </c>
      <c r="G22">
        <f>PPCL_NG!P22</f>
        <v>40.787280847943471</v>
      </c>
      <c r="H22">
        <f>PPCL_Spot!P22</f>
        <v>0</v>
      </c>
      <c r="I22">
        <f>Bawana_NG!P22</f>
        <v>75.58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595.18535577379907</v>
      </c>
      <c r="P22" s="77">
        <v>28.9</v>
      </c>
      <c r="Q22" s="77">
        <v>14.450000000000001</v>
      </c>
      <c r="R22" s="80">
        <v>0</v>
      </c>
      <c r="S22" s="80">
        <v>0</v>
      </c>
      <c r="T22" s="78">
        <f>SUMPRODUCT(LTA!F22:AJ22,LTA!F$101:AJ$101,LTA!F$103:AJ$103)</f>
        <v>45.64</v>
      </c>
      <c r="U22" s="78">
        <f>SUMPRODUCT(LTA!F22:AJ22,LTA!F$102:AJ$102,LTA!F$103:AJ$103)</f>
        <v>62.559999999999995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-31</v>
      </c>
      <c r="AA22" s="117">
        <f>STOA!H22</f>
        <v>2.27</v>
      </c>
      <c r="AB22" s="117">
        <f>-STOA!N22</f>
        <v>-103.78</v>
      </c>
      <c r="AC22">
        <f t="shared" si="0"/>
        <v>9.0636982806535347</v>
      </c>
      <c r="AD22">
        <f t="shared" si="1"/>
        <v>740.10103076492294</v>
      </c>
      <c r="AE22">
        <f>'IDT-1'!B22</f>
        <v>0</v>
      </c>
      <c r="AF22" s="26"/>
      <c r="AG22">
        <f t="shared" si="2"/>
        <v>740.10103076492294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8.7612000000000005</v>
      </c>
      <c r="E23">
        <f>GT_NG!P23</f>
        <v>14.810892423833918</v>
      </c>
      <c r="F23">
        <f>GT_Spot!P23</f>
        <v>0</v>
      </c>
      <c r="G23">
        <f>PPCL_NG!P23</f>
        <v>40.787280847943471</v>
      </c>
      <c r="H23">
        <f>PPCL_Spot!P23</f>
        <v>0</v>
      </c>
      <c r="I23">
        <f>Bawana_NG!P23</f>
        <v>75.58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656.85962864541523</v>
      </c>
      <c r="P23" s="77">
        <v>58.865482658072438</v>
      </c>
      <c r="Q23" s="77">
        <v>33.839999999999996</v>
      </c>
      <c r="R23" s="80">
        <v>0</v>
      </c>
      <c r="S23" s="80">
        <v>0</v>
      </c>
      <c r="T23" s="78">
        <f>SUMPRODUCT(LTA!F23:AJ23,LTA!F$101:AJ$101,LTA!F$103:AJ$103)</f>
        <v>44.34</v>
      </c>
      <c r="U23" s="78">
        <f>SUMPRODUCT(LTA!F23:AJ23,LTA!F$102:AJ$102,LTA!F$103:AJ$103)</f>
        <v>61.36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2.27</v>
      </c>
      <c r="AB23" s="117">
        <f>-STOA!N23</f>
        <v>-103.78</v>
      </c>
      <c r="AC23">
        <f t="shared" si="0"/>
        <v>10.365007102680412</v>
      </c>
      <c r="AD23">
        <f t="shared" si="1"/>
        <v>808.3294774725847</v>
      </c>
      <c r="AE23">
        <f>'IDT-1'!B23</f>
        <v>0</v>
      </c>
      <c r="AF23" s="26"/>
      <c r="AG23">
        <f t="shared" si="2"/>
        <v>808.3294774725847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-75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8.7612000000000005</v>
      </c>
      <c r="E24">
        <f>GT_NG!P24</f>
        <v>14.810892423833918</v>
      </c>
      <c r="F24">
        <f>GT_Spot!P24</f>
        <v>0</v>
      </c>
      <c r="G24">
        <f>PPCL_NG!P24</f>
        <v>40.787280847943471</v>
      </c>
      <c r="H24">
        <f>PPCL_Spot!P24</f>
        <v>0</v>
      </c>
      <c r="I24">
        <f>Bawana_NG!P24</f>
        <v>75.58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669.91904552750555</v>
      </c>
      <c r="P24" s="77">
        <v>58.865482658072438</v>
      </c>
      <c r="Q24" s="77">
        <v>33.839999999999996</v>
      </c>
      <c r="R24" s="80">
        <v>0</v>
      </c>
      <c r="S24" s="80">
        <v>0</v>
      </c>
      <c r="T24" s="78">
        <f>SUMPRODUCT(LTA!F24:AJ24,LTA!F$101:AJ$101,LTA!F$103:AJ$103)</f>
        <v>43.14</v>
      </c>
      <c r="U24" s="78">
        <f>SUMPRODUCT(LTA!F24:AJ24,LTA!F$102:AJ$102,LTA!F$103:AJ$103)</f>
        <v>59.94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2.27</v>
      </c>
      <c r="AB24" s="117">
        <f>-STOA!N24</f>
        <v>-103.78</v>
      </c>
      <c r="AC24">
        <f t="shared" si="0"/>
        <v>9.9508207024776745</v>
      </c>
      <c r="AD24">
        <f t="shared" si="1"/>
        <v>876.18308075487778</v>
      </c>
      <c r="AE24">
        <f>'IDT-1'!B24</f>
        <v>0</v>
      </c>
      <c r="AF24" s="26"/>
      <c r="AG24">
        <f t="shared" si="2"/>
        <v>876.18308075487778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8.7612000000000005</v>
      </c>
      <c r="E25">
        <f>GT_NG!P25</f>
        <v>14.810892423833918</v>
      </c>
      <c r="F25">
        <f>GT_Spot!P25</f>
        <v>0</v>
      </c>
      <c r="G25">
        <f>PPCL_NG!P25</f>
        <v>40.787280847943471</v>
      </c>
      <c r="H25">
        <f>PPCL_Spot!P25</f>
        <v>0</v>
      </c>
      <c r="I25">
        <f>Bawana_NG!P25</f>
        <v>75.58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766.01782316758897</v>
      </c>
      <c r="P25" s="77">
        <v>58.865482658072438</v>
      </c>
      <c r="Q25" s="77">
        <v>33.839999999999996</v>
      </c>
      <c r="R25" s="80">
        <v>0</v>
      </c>
      <c r="S25" s="80">
        <v>0</v>
      </c>
      <c r="T25" s="78">
        <f>SUMPRODUCT(LTA!F25:AJ25,LTA!F$101:AJ$101,LTA!F$103:AJ$103)</f>
        <v>63.79</v>
      </c>
      <c r="U25" s="78">
        <f>SUMPRODUCT(LTA!F25:AJ25,LTA!F$102:AJ$102,LTA!F$103:AJ$103)</f>
        <v>73.819999999999993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2.27</v>
      </c>
      <c r="AB25" s="117">
        <f>-STOA!N25</f>
        <v>-103.78</v>
      </c>
      <c r="AC25">
        <f t="shared" si="0"/>
        <v>11.304550878720899</v>
      </c>
      <c r="AD25">
        <f t="shared" si="1"/>
        <v>982.458128218718</v>
      </c>
      <c r="AE25">
        <f>'IDT-1'!B25</f>
        <v>0</v>
      </c>
      <c r="AF25" s="26"/>
      <c r="AG25">
        <f t="shared" si="2"/>
        <v>982.458128218718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8.7612000000000005</v>
      </c>
      <c r="E26">
        <f>GT_NG!P26</f>
        <v>14.810892423833918</v>
      </c>
      <c r="F26">
        <f>GT_Spot!P26</f>
        <v>0</v>
      </c>
      <c r="G26">
        <f>PPCL_NG!P26</f>
        <v>40.787280847943471</v>
      </c>
      <c r="H26">
        <f>PPCL_Spot!P26</f>
        <v>0</v>
      </c>
      <c r="I26">
        <f>Bawana_NG!P26</f>
        <v>75.58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801.92252717710005</v>
      </c>
      <c r="P26" s="77">
        <v>58.865482658072438</v>
      </c>
      <c r="Q26" s="77">
        <v>33.839999999999996</v>
      </c>
      <c r="R26" s="80">
        <v>0</v>
      </c>
      <c r="S26" s="80">
        <v>0</v>
      </c>
      <c r="T26" s="78">
        <f>SUMPRODUCT(LTA!F26:AJ26,LTA!F$101:AJ$101,LTA!F$103:AJ$103)</f>
        <v>62.47</v>
      </c>
      <c r="U26" s="78">
        <f>SUMPRODUCT(LTA!F26:AJ26,LTA!F$102:AJ$102,LTA!F$103:AJ$103)</f>
        <v>72.22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2.27</v>
      </c>
      <c r="AB26" s="117">
        <f>-STOA!N26</f>
        <v>-103.78</v>
      </c>
      <c r="AC26">
        <f t="shared" si="0"/>
        <v>11.346228703383128</v>
      </c>
      <c r="AD26">
        <f t="shared" si="1"/>
        <v>1043.4011544035668</v>
      </c>
      <c r="AE26">
        <f>'IDT-1'!B26</f>
        <v>0</v>
      </c>
      <c r="AF26" s="26"/>
      <c r="AG26">
        <f t="shared" si="2"/>
        <v>1043.4011544035668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8.7612000000000005</v>
      </c>
      <c r="E27">
        <f>GT_NG!P27</f>
        <v>14.423096095264471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107.58000000000001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893.71436224222703</v>
      </c>
      <c r="P27" s="77">
        <v>58.865482658072438</v>
      </c>
      <c r="Q27" s="77">
        <v>33.839999999999996</v>
      </c>
      <c r="R27" s="80">
        <v>0</v>
      </c>
      <c r="S27" s="80">
        <v>0</v>
      </c>
      <c r="T27" s="78">
        <f>SUMPRODUCT(LTA!F27:AJ27,LTA!F$101:AJ$101,LTA!F$103:AJ$103)</f>
        <v>61.370000000000005</v>
      </c>
      <c r="U27" s="78">
        <f>SUMPRODUCT(LTA!F27:AJ27,LTA!F$102:AJ$102,LTA!F$103:AJ$103)</f>
        <v>69.91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37.93</v>
      </c>
      <c r="AB27" s="117">
        <f>-STOA!N27</f>
        <v>-258.5</v>
      </c>
      <c r="AC27">
        <f t="shared" si="0"/>
        <v>13.961016405248456</v>
      </c>
      <c r="AD27">
        <f t="shared" si="1"/>
        <v>1053.2231245903156</v>
      </c>
      <c r="AE27">
        <f>'IDT-1'!B27</f>
        <v>61</v>
      </c>
      <c r="AF27" s="26"/>
      <c r="AG27">
        <f t="shared" si="2"/>
        <v>1114.2231245903156</v>
      </c>
      <c r="AI27" s="75">
        <f>PXIL!H27</f>
        <v>0</v>
      </c>
      <c r="AJ27" s="75">
        <f>PXIL!N27</f>
        <v>0</v>
      </c>
      <c r="AK27" s="75">
        <f>RTM_IEX!H27</f>
        <v>39.29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8.7612000000000005</v>
      </c>
      <c r="E28">
        <f>GT_NG!P28</f>
        <v>14.423096095264471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107.58000000000001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996.86684221956716</v>
      </c>
      <c r="P28" s="77">
        <v>58.865482658072438</v>
      </c>
      <c r="Q28" s="77">
        <v>33.839999999999996</v>
      </c>
      <c r="R28" s="80">
        <v>0</v>
      </c>
      <c r="S28" s="80">
        <v>0</v>
      </c>
      <c r="T28" s="78">
        <f>SUMPRODUCT(LTA!F28:AJ28,LTA!F$101:AJ$101,LTA!F$103:AJ$103)</f>
        <v>59.76</v>
      </c>
      <c r="U28" s="78">
        <f>SUMPRODUCT(LTA!F28:AJ28,LTA!F$102:AJ$102,LTA!F$103:AJ$103)</f>
        <v>67.760000000000005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153.5</v>
      </c>
      <c r="AB28" s="117">
        <f>-STOA!N28</f>
        <v>-258.5</v>
      </c>
      <c r="AC28">
        <f t="shared" si="0"/>
        <v>15.765302229049048</v>
      </c>
      <c r="AD28">
        <f t="shared" si="1"/>
        <v>1256.4513187438549</v>
      </c>
      <c r="AE28">
        <f>'IDT-1'!B28</f>
        <v>0</v>
      </c>
      <c r="AF28" s="26"/>
      <c r="AG28">
        <f t="shared" si="2"/>
        <v>1256.4513187438549</v>
      </c>
      <c r="AI28" s="75">
        <f>PXIL!H28</f>
        <v>0</v>
      </c>
      <c r="AJ28" s="75">
        <f>PXIL!N28</f>
        <v>0</v>
      </c>
      <c r="AK28" s="75">
        <f>RTM_IEX!H28</f>
        <v>29.36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8.7612000000000005</v>
      </c>
      <c r="E29">
        <f>GT_NG!P29</f>
        <v>14.423096095264471</v>
      </c>
      <c r="F29">
        <f>GT_Spot!P29</f>
        <v>0</v>
      </c>
      <c r="G29">
        <f>PPCL_NG!P29</f>
        <v>40.090000000000003</v>
      </c>
      <c r="H29">
        <f>PPCL_Spot!P29</f>
        <v>0</v>
      </c>
      <c r="I29">
        <f>Bawana_NG!P29</f>
        <v>107.58000000000001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1012.3164420602671</v>
      </c>
      <c r="P29" s="77">
        <v>58.865482658072438</v>
      </c>
      <c r="Q29" s="77">
        <v>33.839999999999996</v>
      </c>
      <c r="R29" s="80">
        <v>0.04</v>
      </c>
      <c r="S29" s="80">
        <v>0</v>
      </c>
      <c r="T29" s="78">
        <f>SUMPRODUCT(LTA!F29:AJ29,LTA!F$101:AJ$101,LTA!F$103:AJ$103)</f>
        <v>57.95</v>
      </c>
      <c r="U29" s="78">
        <f>SUMPRODUCT(LTA!F29:AJ29,LTA!F$102:AJ$102,LTA!F$103:AJ$103)</f>
        <v>66.22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230.55</v>
      </c>
      <c r="AB29" s="117">
        <f>-STOA!N29</f>
        <v>-258.5</v>
      </c>
      <c r="AC29">
        <f t="shared" si="0"/>
        <v>16.733375982869159</v>
      </c>
      <c r="AD29">
        <f t="shared" si="1"/>
        <v>1345.4028448307347</v>
      </c>
      <c r="AE29">
        <f>'IDT-1'!B29</f>
        <v>0</v>
      </c>
      <c r="AF29" s="26"/>
      <c r="AG29">
        <f t="shared" si="2"/>
        <v>1345.4028448307347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8.7612000000000005</v>
      </c>
      <c r="E30">
        <f>GT_NG!P30</f>
        <v>14.423096095264471</v>
      </c>
      <c r="F30">
        <f>GT_Spot!P30</f>
        <v>0</v>
      </c>
      <c r="G30">
        <f>PPCL_NG!P30</f>
        <v>40.090000000000003</v>
      </c>
      <c r="H30">
        <f>PPCL_Spot!P30</f>
        <v>0</v>
      </c>
      <c r="I30">
        <f>Bawana_NG!P30</f>
        <v>107.58000000000001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1034.781769726867</v>
      </c>
      <c r="P30" s="77">
        <v>58.865482658072438</v>
      </c>
      <c r="Q30" s="77">
        <v>33.839999999999996</v>
      </c>
      <c r="R30" s="80">
        <v>2.1952069716775604</v>
      </c>
      <c r="S30" s="80">
        <v>0</v>
      </c>
      <c r="T30" s="78">
        <f>SUMPRODUCT(LTA!F30:AJ30,LTA!F$101:AJ$101,LTA!F$103:AJ$103)</f>
        <v>56.11</v>
      </c>
      <c r="U30" s="78">
        <f>SUMPRODUCT(LTA!F30:AJ30,LTA!F$102:AJ$102,LTA!F$103:AJ$103)</f>
        <v>65.31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251.74</v>
      </c>
      <c r="AB30" s="117">
        <f>-STOA!N30</f>
        <v>-258.5</v>
      </c>
      <c r="AC30">
        <f t="shared" si="0"/>
        <v>17.063215412464046</v>
      </c>
      <c r="AD30">
        <f t="shared" si="1"/>
        <v>1402.6435400394171</v>
      </c>
      <c r="AE30">
        <f>'IDT-1'!B30</f>
        <v>0</v>
      </c>
      <c r="AF30" s="26"/>
      <c r="AG30">
        <f t="shared" si="2"/>
        <v>1402.6435400394171</v>
      </c>
      <c r="AI30" s="75">
        <f>PXIL!H30</f>
        <v>0</v>
      </c>
      <c r="AJ30" s="75">
        <f>PXIL!N30</f>
        <v>0</v>
      </c>
      <c r="AK30" s="75">
        <f>RTM_IEX!H30</f>
        <v>4.51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8.7612000000000005</v>
      </c>
      <c r="E31">
        <f>GT_NG!P31</f>
        <v>14.423096095264471</v>
      </c>
      <c r="F31">
        <f>GT_Spot!P31</f>
        <v>0</v>
      </c>
      <c r="G31">
        <f>PPCL_NG!P31</f>
        <v>38</v>
      </c>
      <c r="H31">
        <f>PPCL_Spot!P31</f>
        <v>0</v>
      </c>
      <c r="I31">
        <f>Bawana_NG!P31</f>
        <v>107.58000000000001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1044.3934138426669</v>
      </c>
      <c r="P31" s="77">
        <v>58.865482658072438</v>
      </c>
      <c r="Q31" s="77">
        <v>33.839999999999996</v>
      </c>
      <c r="R31" s="80">
        <v>9.114799789251844</v>
      </c>
      <c r="S31" s="80">
        <v>0</v>
      </c>
      <c r="T31" s="78">
        <f>SUMPRODUCT(LTA!F31:AJ31,LTA!F$101:AJ$101,LTA!F$103:AJ$103)</f>
        <v>54.64</v>
      </c>
      <c r="U31" s="78">
        <f>SUMPRODUCT(LTA!F31:AJ31,LTA!F$102:AJ$102,LTA!F$103:AJ$103)</f>
        <v>63.49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272.92</v>
      </c>
      <c r="AB31" s="117">
        <f>-STOA!N31</f>
        <v>-258.5</v>
      </c>
      <c r="AC31">
        <f t="shared" si="0"/>
        <v>17.364274297477746</v>
      </c>
      <c r="AD31">
        <f t="shared" si="1"/>
        <v>1436.5537180877782</v>
      </c>
      <c r="AE31">
        <f>'IDT-1'!B31</f>
        <v>0</v>
      </c>
      <c r="AF31" s="26"/>
      <c r="AG31">
        <f t="shared" si="2"/>
        <v>1436.5537180877782</v>
      </c>
      <c r="AI31" s="75">
        <f>PXIL!H31</f>
        <v>0</v>
      </c>
      <c r="AJ31" s="75">
        <f>PXIL!N31</f>
        <v>0</v>
      </c>
      <c r="AK31" s="75">
        <f>RTM_IEX!H31</f>
        <v>6.39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8.7612000000000005</v>
      </c>
      <c r="E32">
        <f>GT_NG!P32</f>
        <v>14.423096095264471</v>
      </c>
      <c r="F32">
        <f>GT_Spot!P32</f>
        <v>0</v>
      </c>
      <c r="G32">
        <f>PPCL_NG!P32</f>
        <v>38</v>
      </c>
      <c r="H32">
        <f>PPCL_Spot!P32</f>
        <v>0</v>
      </c>
      <c r="I32">
        <f>Bawana_NG!P32</f>
        <v>107.58000000000001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1067.6075610668672</v>
      </c>
      <c r="P32" s="77">
        <v>58.865482658072438</v>
      </c>
      <c r="Q32" s="77">
        <v>33.839999999999996</v>
      </c>
      <c r="R32" s="80">
        <v>23.330000000000005</v>
      </c>
      <c r="S32" s="80">
        <v>0</v>
      </c>
      <c r="T32" s="78">
        <f>SUMPRODUCT(LTA!F32:AJ32,LTA!F$101:AJ$101,LTA!F$103:AJ$103)</f>
        <v>55.260000000000005</v>
      </c>
      <c r="U32" s="78">
        <f>SUMPRODUCT(LTA!F32:AJ32,LTA!F$102:AJ$102,LTA!F$103:AJ$103)</f>
        <v>61.99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235.86</v>
      </c>
      <c r="AB32" s="117">
        <f>-STOA!N32</f>
        <v>-258.5</v>
      </c>
      <c r="AC32">
        <f t="shared" si="0"/>
        <v>17.514484554905284</v>
      </c>
      <c r="AD32">
        <f t="shared" si="1"/>
        <v>1453.4728552652984</v>
      </c>
      <c r="AE32">
        <f>'IDT-1'!B32</f>
        <v>0</v>
      </c>
      <c r="AF32" s="26"/>
      <c r="AG32">
        <f t="shared" si="2"/>
        <v>1453.4728552652984</v>
      </c>
      <c r="AI32" s="75">
        <f>PXIL!H32</f>
        <v>0</v>
      </c>
      <c r="AJ32" s="75">
        <f>PXIL!N32</f>
        <v>0</v>
      </c>
      <c r="AK32" s="75">
        <f>RTM_IEX!H32</f>
        <v>23.97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8.7612000000000005</v>
      </c>
      <c r="E33">
        <f>GT_NG!P33</f>
        <v>14.423096095264471</v>
      </c>
      <c r="F33">
        <f>GT_Spot!P33</f>
        <v>0</v>
      </c>
      <c r="G33">
        <f>PPCL_NG!P33</f>
        <v>38</v>
      </c>
      <c r="H33">
        <f>PPCL_Spot!P33</f>
        <v>0</v>
      </c>
      <c r="I33">
        <f>Bawana_NG!P33</f>
        <v>104.59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1071.5092455828669</v>
      </c>
      <c r="P33" s="77">
        <v>58.865482658072438</v>
      </c>
      <c r="Q33" s="77">
        <v>33.839999999999996</v>
      </c>
      <c r="R33" s="80">
        <v>36.750000000000007</v>
      </c>
      <c r="S33" s="80">
        <v>0</v>
      </c>
      <c r="T33" s="78">
        <f>SUMPRODUCT(LTA!F33:AJ33,LTA!F$101:AJ$101,LTA!F$103:AJ$103)</f>
        <v>58.879999999999995</v>
      </c>
      <c r="U33" s="78">
        <f>SUMPRODUCT(LTA!F33:AJ33,LTA!F$102:AJ$102,LTA!F$103:AJ$103)</f>
        <v>60.709999999999994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248.87000000000003</v>
      </c>
      <c r="AB33" s="117">
        <f>-STOA!N33</f>
        <v>-258.5</v>
      </c>
      <c r="AC33">
        <f t="shared" si="0"/>
        <v>17.703259378646081</v>
      </c>
      <c r="AD33">
        <f t="shared" si="1"/>
        <v>1474.7357649575574</v>
      </c>
      <c r="AE33">
        <f>'IDT-1'!B33</f>
        <v>0</v>
      </c>
      <c r="AF33" s="26"/>
      <c r="AG33">
        <f t="shared" si="2"/>
        <v>1474.7357649575574</v>
      </c>
      <c r="AI33" s="75">
        <f>PXIL!H33</f>
        <v>0</v>
      </c>
      <c r="AJ33" s="75">
        <f>PXIL!N33</f>
        <v>0</v>
      </c>
      <c r="AK33" s="75">
        <f>RTM_IEX!H33</f>
        <v>15.74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8.7612000000000005</v>
      </c>
      <c r="E34">
        <f>GT_NG!P34</f>
        <v>14.423096095264471</v>
      </c>
      <c r="F34">
        <f>GT_Spot!P34</f>
        <v>0</v>
      </c>
      <c r="G34">
        <f>PPCL_NG!P34</f>
        <v>38</v>
      </c>
      <c r="H34">
        <f>PPCL_Spot!P34</f>
        <v>0</v>
      </c>
      <c r="I34">
        <f>Bawana_NG!P34</f>
        <v>104.59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1083.7600439988669</v>
      </c>
      <c r="P34" s="77">
        <v>58.865482658072438</v>
      </c>
      <c r="Q34" s="77">
        <v>33.839999999999996</v>
      </c>
      <c r="R34" s="80">
        <v>40</v>
      </c>
      <c r="S34" s="80">
        <v>0</v>
      </c>
      <c r="T34" s="78">
        <f>SUMPRODUCT(LTA!F34:AJ34,LTA!F$101:AJ$101,LTA!F$103:AJ$103)</f>
        <v>80.139999999999986</v>
      </c>
      <c r="U34" s="78">
        <f>SUMPRODUCT(LTA!F34:AJ34,LTA!F$102:AJ$102,LTA!F$103:AJ$103)</f>
        <v>58.19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249.54000000000002</v>
      </c>
      <c r="AB34" s="117">
        <f>-STOA!N34</f>
        <v>-258.5</v>
      </c>
      <c r="AC34">
        <f t="shared" si="0"/>
        <v>17.891410404706885</v>
      </c>
      <c r="AD34">
        <f t="shared" si="1"/>
        <v>1495.928412347497</v>
      </c>
      <c r="AE34">
        <f>'IDT-1'!B34</f>
        <v>0</v>
      </c>
      <c r="AF34" s="26"/>
      <c r="AG34">
        <f t="shared" si="2"/>
        <v>1495.928412347497</v>
      </c>
      <c r="AI34" s="75">
        <f>PXIL!H34</f>
        <v>0</v>
      </c>
      <c r="AJ34" s="75">
        <f>PXIL!N34</f>
        <v>0</v>
      </c>
      <c r="AK34" s="75">
        <f>RTM_IEX!H34</f>
        <v>2.21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8.7612000000000005</v>
      </c>
      <c r="E35">
        <f>GT_NG!P35</f>
        <v>14.423096095264471</v>
      </c>
      <c r="F35">
        <f>GT_Spot!P35</f>
        <v>0</v>
      </c>
      <c r="G35">
        <f>PPCL_NG!P35</f>
        <v>38</v>
      </c>
      <c r="H35">
        <f>PPCL_Spot!P35</f>
        <v>0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1118.4204998707546</v>
      </c>
      <c r="P35" s="77">
        <v>58.865482658072438</v>
      </c>
      <c r="Q35" s="77">
        <v>33.839999999999996</v>
      </c>
      <c r="R35" s="80">
        <v>44.500000000000007</v>
      </c>
      <c r="S35" s="80">
        <v>0</v>
      </c>
      <c r="T35" s="78">
        <f>SUMPRODUCT(LTA!F35:AJ35,LTA!F$101:AJ$101,LTA!F$103:AJ$103)</f>
        <v>116.41999999999999</v>
      </c>
      <c r="U35" s="78">
        <f>SUMPRODUCT(LTA!F35:AJ35,LTA!F$102:AJ$102,LTA!F$103:AJ$103)</f>
        <v>49.04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180.19</v>
      </c>
      <c r="AB35" s="117">
        <f>-STOA!N35</f>
        <v>-258.5</v>
      </c>
      <c r="AC35">
        <f t="shared" si="0"/>
        <v>18.405015087888778</v>
      </c>
      <c r="AD35">
        <f t="shared" si="1"/>
        <v>1417.1752635362025</v>
      </c>
      <c r="AE35">
        <f>'IDT-1'!B35</f>
        <v>49</v>
      </c>
      <c r="AF35" s="26"/>
      <c r="AG35">
        <f t="shared" si="2"/>
        <v>1466.1752635362025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-68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8.7612000000000005</v>
      </c>
      <c r="E36">
        <f>GT_NG!P36</f>
        <v>14.423096095264471</v>
      </c>
      <c r="F36">
        <f>GT_Spot!P36</f>
        <v>0</v>
      </c>
      <c r="G36">
        <f>PPCL_NG!P36</f>
        <v>38</v>
      </c>
      <c r="H36">
        <f>PPCL_Spot!P36</f>
        <v>0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1118.4204998707546</v>
      </c>
      <c r="P36" s="77">
        <v>58.865482658072438</v>
      </c>
      <c r="Q36" s="77">
        <v>33.839999999999996</v>
      </c>
      <c r="R36" s="80">
        <v>44.500000000000007</v>
      </c>
      <c r="S36" s="80">
        <v>0</v>
      </c>
      <c r="T36" s="78">
        <f>SUMPRODUCT(LTA!F36:AJ36,LTA!F$101:AJ$101,LTA!F$103:AJ$103)</f>
        <v>147.6</v>
      </c>
      <c r="U36" s="78">
        <f>SUMPRODUCT(LTA!F36:AJ36,LTA!F$102:AJ$102,LTA!F$103:AJ$103)</f>
        <v>46.61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179.66</v>
      </c>
      <c r="AB36" s="117">
        <f>-STOA!N36</f>
        <v>-258.5</v>
      </c>
      <c r="AC36">
        <f t="shared" si="0"/>
        <v>18.75988861815512</v>
      </c>
      <c r="AD36">
        <f t="shared" si="1"/>
        <v>1433.0403900059359</v>
      </c>
      <c r="AE36">
        <f>'IDT-1'!B36</f>
        <v>49</v>
      </c>
      <c r="AF36" s="26"/>
      <c r="AG36">
        <f t="shared" si="2"/>
        <v>1482.0403900059359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-80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8.7612000000000005</v>
      </c>
      <c r="E37">
        <f>GT_NG!P37</f>
        <v>14.423096095264471</v>
      </c>
      <c r="F37">
        <f>GT_Spot!P37</f>
        <v>0</v>
      </c>
      <c r="G37">
        <f>PPCL_NG!P37</f>
        <v>38</v>
      </c>
      <c r="H37">
        <f>PPCL_Spot!P37</f>
        <v>0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1118.150471649662</v>
      </c>
      <c r="P37" s="77">
        <v>58.865482658072438</v>
      </c>
      <c r="Q37" s="77">
        <v>33.839999999999996</v>
      </c>
      <c r="R37" s="80">
        <v>44.500000000000007</v>
      </c>
      <c r="S37" s="80">
        <v>0</v>
      </c>
      <c r="T37" s="78">
        <f>SUMPRODUCT(LTA!F37:AJ37,LTA!F$101:AJ$101,LTA!F$103:AJ$103)</f>
        <v>180.82999999999998</v>
      </c>
      <c r="U37" s="78">
        <f>SUMPRODUCT(LTA!F37:AJ37,LTA!F$102:AJ$102,LTA!F$103:AJ$103)</f>
        <v>45.39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166.85999999999999</v>
      </c>
      <c r="AB37" s="117">
        <f>-STOA!N37</f>
        <v>-258.5</v>
      </c>
      <c r="AC37">
        <f t="shared" si="0"/>
        <v>19.148513557864387</v>
      </c>
      <c r="AD37">
        <f t="shared" si="1"/>
        <v>1426.5917368451342</v>
      </c>
      <c r="AE37">
        <f>'IDT-1'!B37</f>
        <v>49</v>
      </c>
      <c r="AF37" s="26"/>
      <c r="AG37">
        <f t="shared" si="2"/>
        <v>1475.5917368451342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-105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8.7612000000000005</v>
      </c>
      <c r="E38">
        <f>GT_NG!P38</f>
        <v>14.423096095264471</v>
      </c>
      <c r="F38">
        <f>GT_Spot!P38</f>
        <v>0</v>
      </c>
      <c r="G38">
        <f>PPCL_NG!P38</f>
        <v>38</v>
      </c>
      <c r="H38">
        <f>PPCL_Spot!P38</f>
        <v>0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1088.8344241590619</v>
      </c>
      <c r="P38" s="77">
        <v>58.865482658072438</v>
      </c>
      <c r="Q38" s="77">
        <v>33.839999999999996</v>
      </c>
      <c r="R38" s="80">
        <v>44.500000000000007</v>
      </c>
      <c r="S38" s="80">
        <v>0</v>
      </c>
      <c r="T38" s="78">
        <f>SUMPRODUCT(LTA!F38:AJ38,LTA!F$101:AJ$101,LTA!F$103:AJ$103)</f>
        <v>214</v>
      </c>
      <c r="U38" s="78">
        <f>SUMPRODUCT(LTA!F38:AJ38,LTA!F$102:AJ$102,LTA!F$103:AJ$103)</f>
        <v>43.870000000000005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206.43</v>
      </c>
      <c r="AB38" s="117">
        <f>-STOA!N38</f>
        <v>-258.5</v>
      </c>
      <c r="AC38">
        <f t="shared" si="0"/>
        <v>19.907905950923706</v>
      </c>
      <c r="AD38">
        <f t="shared" si="1"/>
        <v>1423.7362969614751</v>
      </c>
      <c r="AE38">
        <f>'IDT-1'!B38</f>
        <v>49</v>
      </c>
      <c r="AF38" s="26"/>
      <c r="AG38">
        <f t="shared" si="2"/>
        <v>1472.7362969614751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-149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8.7612000000000005</v>
      </c>
      <c r="E39">
        <f>GT_NG!P39</f>
        <v>14.304873996122957</v>
      </c>
      <c r="F39">
        <f>GT_Spot!P39</f>
        <v>0</v>
      </c>
      <c r="G39">
        <f>PPCL_NG!P39</f>
        <v>38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1064.8138292634619</v>
      </c>
      <c r="P39" s="77">
        <v>58.865482658072438</v>
      </c>
      <c r="Q39" s="77">
        <v>33.839999999999996</v>
      </c>
      <c r="R39" s="80">
        <v>44.500000000000007</v>
      </c>
      <c r="S39" s="80">
        <v>0</v>
      </c>
      <c r="T39" s="78">
        <f>SUMPRODUCT(LTA!F39:AJ39,LTA!F$101:AJ$101,LTA!F$103:AJ$103)</f>
        <v>237.63000000000002</v>
      </c>
      <c r="U39" s="78">
        <f>SUMPRODUCT(LTA!F39:AJ39,LTA!F$102:AJ$102,LTA!F$103:AJ$103)</f>
        <v>42.06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272.08000000000004</v>
      </c>
      <c r="AB39" s="117">
        <f>-STOA!N39</f>
        <v>-258.5</v>
      </c>
      <c r="AC39">
        <f t="shared" si="0"/>
        <v>20.767076697124622</v>
      </c>
      <c r="AD39">
        <f t="shared" si="1"/>
        <v>1452.208309220533</v>
      </c>
      <c r="AE39">
        <f>'IDT-1'!B39</f>
        <v>0</v>
      </c>
      <c r="AF39" s="26"/>
      <c r="AG39">
        <f t="shared" si="2"/>
        <v>1452.208309220533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-183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8.7612000000000005</v>
      </c>
      <c r="E40">
        <f>GT_NG!P40</f>
        <v>14.304873996122957</v>
      </c>
      <c r="F40">
        <f>GT_Spot!P40</f>
        <v>0</v>
      </c>
      <c r="G40">
        <f>PPCL_NG!P40</f>
        <v>38</v>
      </c>
      <c r="H40">
        <f>PPCL_Spot!P40</f>
        <v>0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1042.5413520871618</v>
      </c>
      <c r="P40" s="77">
        <v>58.865482658072438</v>
      </c>
      <c r="Q40" s="77">
        <v>33.839999999999996</v>
      </c>
      <c r="R40" s="80">
        <v>44.500000000000007</v>
      </c>
      <c r="S40" s="80">
        <v>0</v>
      </c>
      <c r="T40" s="78">
        <f>SUMPRODUCT(LTA!F40:AJ40,LTA!F$101:AJ$101,LTA!F$103:AJ$103)</f>
        <v>265.39999999999998</v>
      </c>
      <c r="U40" s="78">
        <f>SUMPRODUCT(LTA!F40:AJ40,LTA!F$102:AJ$102,LTA!F$103:AJ$103)</f>
        <v>40.11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277.23</v>
      </c>
      <c r="AB40" s="117">
        <f>-STOA!N40</f>
        <v>-258.5</v>
      </c>
      <c r="AC40">
        <f t="shared" si="0"/>
        <v>20.737077367706835</v>
      </c>
      <c r="AD40">
        <f t="shared" si="1"/>
        <v>1472.9358313736502</v>
      </c>
      <c r="AE40">
        <f>'IDT-1'!B40</f>
        <v>0</v>
      </c>
      <c r="AF40" s="26"/>
      <c r="AG40">
        <f t="shared" si="2"/>
        <v>1472.9358313736502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-171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8.7612000000000005</v>
      </c>
      <c r="E41">
        <f>GT_NG!P41</f>
        <v>14.304873996122957</v>
      </c>
      <c r="F41">
        <f>GT_Spot!P41</f>
        <v>0</v>
      </c>
      <c r="G41">
        <f>PPCL_NG!P41</f>
        <v>38</v>
      </c>
      <c r="H41">
        <f>PPCL_Spot!P41</f>
        <v>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1010.5772122586305</v>
      </c>
      <c r="P41" s="77">
        <v>58.865482658072438</v>
      </c>
      <c r="Q41" s="77">
        <v>33.839999999999996</v>
      </c>
      <c r="R41" s="80">
        <v>44.500000000000007</v>
      </c>
      <c r="S41" s="80">
        <v>0</v>
      </c>
      <c r="T41" s="78">
        <f>SUMPRODUCT(LTA!F41:AJ41,LTA!F$101:AJ$101,LTA!F$103:AJ$103)</f>
        <v>282.68</v>
      </c>
      <c r="U41" s="78">
        <f>SUMPRODUCT(LTA!F41:AJ41,LTA!F$102:AJ$102,LTA!F$103:AJ$103)</f>
        <v>45.14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272.67999999999995</v>
      </c>
      <c r="AB41" s="117">
        <f>-STOA!N41</f>
        <v>-258.5</v>
      </c>
      <c r="AC41">
        <f t="shared" si="0"/>
        <v>20.354615239072096</v>
      </c>
      <c r="AD41">
        <f t="shared" si="1"/>
        <v>1488.1141536737539</v>
      </c>
      <c r="AE41">
        <f>'IDT-1'!B41</f>
        <v>0</v>
      </c>
      <c r="AF41" s="26"/>
      <c r="AG41">
        <f t="shared" si="2"/>
        <v>1488.1141536737539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-142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8.7612000000000005</v>
      </c>
      <c r="E42">
        <f>GT_NG!P42</f>
        <v>14.304873996122957</v>
      </c>
      <c r="F42">
        <f>GT_Spot!P42</f>
        <v>0</v>
      </c>
      <c r="G42">
        <f>PPCL_NG!P42</f>
        <v>38</v>
      </c>
      <c r="H42">
        <f>PPCL_Spot!P42</f>
        <v>0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997.95723645853059</v>
      </c>
      <c r="P42" s="77">
        <v>58.865482658072438</v>
      </c>
      <c r="Q42" s="77">
        <v>33.839999999999996</v>
      </c>
      <c r="R42" s="80">
        <v>44.500000000000007</v>
      </c>
      <c r="S42" s="80">
        <v>0</v>
      </c>
      <c r="T42" s="78">
        <f>SUMPRODUCT(LTA!F42:AJ42,LTA!F$101:AJ$101,LTA!F$103:AJ$103)</f>
        <v>305.03999999999996</v>
      </c>
      <c r="U42" s="78">
        <f>SUMPRODUCT(LTA!F42:AJ42,LTA!F$102:AJ$102,LTA!F$103:AJ$103)</f>
        <v>44.57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271.52999999999997</v>
      </c>
      <c r="AB42" s="117">
        <f>-STOA!N42</f>
        <v>-258.5</v>
      </c>
      <c r="AC42">
        <f t="shared" si="0"/>
        <v>20.371922686898042</v>
      </c>
      <c r="AD42">
        <f t="shared" si="1"/>
        <v>1502.1168704258278</v>
      </c>
      <c r="AE42">
        <f>'IDT-1'!B42</f>
        <v>0</v>
      </c>
      <c r="AF42" s="26"/>
      <c r="AG42">
        <f t="shared" si="2"/>
        <v>1502.1168704258278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-136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8.7612000000000005</v>
      </c>
      <c r="E43">
        <f>GT_NG!P43</f>
        <v>14.304873996122957</v>
      </c>
      <c r="F43">
        <f>GT_Spot!P43</f>
        <v>0</v>
      </c>
      <c r="G43">
        <f>PPCL_NG!P43</f>
        <v>40.090000000000003</v>
      </c>
      <c r="H43">
        <f>PPCL_Spot!P43</f>
        <v>0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965.07788189916425</v>
      </c>
      <c r="P43" s="77">
        <v>58.865482658072438</v>
      </c>
      <c r="Q43" s="77">
        <v>33.839999999999996</v>
      </c>
      <c r="R43" s="80">
        <v>44.500000000000007</v>
      </c>
      <c r="S43" s="80">
        <v>0</v>
      </c>
      <c r="T43" s="78">
        <f>SUMPRODUCT(LTA!F43:AJ43,LTA!F$101:AJ$101,LTA!F$103:AJ$103)</f>
        <v>322.74</v>
      </c>
      <c r="U43" s="78">
        <f>SUMPRODUCT(LTA!F43:AJ43,LTA!F$102:AJ$102,LTA!F$103:AJ$103)</f>
        <v>41.010000000000005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243.77</v>
      </c>
      <c r="AB43" s="117">
        <f>-STOA!N43</f>
        <v>-258.5</v>
      </c>
      <c r="AC43">
        <f t="shared" si="0"/>
        <v>19.519457735621465</v>
      </c>
      <c r="AD43">
        <f t="shared" si="1"/>
        <v>1510.5599808177383</v>
      </c>
      <c r="AE43">
        <f>'IDT-1'!B43</f>
        <v>0</v>
      </c>
      <c r="AF43" s="26"/>
      <c r="AG43">
        <f t="shared" si="2"/>
        <v>1510.5599808177383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-84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8.7612000000000005</v>
      </c>
      <c r="E44">
        <f>GT_NG!P44</f>
        <v>14.304873996122957</v>
      </c>
      <c r="F44">
        <f>GT_Spot!P44</f>
        <v>0</v>
      </c>
      <c r="G44">
        <f>PPCL_NG!P44</f>
        <v>40.090000000000003</v>
      </c>
      <c r="H44">
        <f>PPCL_Spot!P44</f>
        <v>0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960.92570046926426</v>
      </c>
      <c r="P44" s="77">
        <v>58.865482658072438</v>
      </c>
      <c r="Q44" s="77">
        <v>33.839999999999996</v>
      </c>
      <c r="R44" s="80">
        <v>44.500000000000007</v>
      </c>
      <c r="S44" s="80">
        <v>0</v>
      </c>
      <c r="T44" s="78">
        <f>SUMPRODUCT(LTA!F44:AJ44,LTA!F$101:AJ$101,LTA!F$103:AJ$103)</f>
        <v>343.95</v>
      </c>
      <c r="U44" s="78">
        <f>SUMPRODUCT(LTA!F44:AJ44,LTA!F$102:AJ$102,LTA!F$103:AJ$103)</f>
        <v>37.200000000000003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10.210000000000001</v>
      </c>
      <c r="Z44" s="75">
        <f>IEX!N44</f>
        <v>0</v>
      </c>
      <c r="AA44" s="117">
        <f>STOA!H44</f>
        <v>165.83999999999997</v>
      </c>
      <c r="AB44" s="117">
        <f>-STOA!N44</f>
        <v>-258.5</v>
      </c>
      <c r="AC44">
        <f t="shared" si="0"/>
        <v>19.327715304171516</v>
      </c>
      <c r="AD44">
        <f t="shared" si="1"/>
        <v>1476.9095418192881</v>
      </c>
      <c r="AE44">
        <f>'IDT-1'!B44</f>
        <v>18.981000000000002</v>
      </c>
      <c r="AF44" s="26"/>
      <c r="AG44">
        <f t="shared" si="2"/>
        <v>1495.890541819288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-90</v>
      </c>
      <c r="AM44" s="75">
        <f>RTM_PXI!H44</f>
        <v>0</v>
      </c>
      <c r="AN44" s="75">
        <f>RTM_PXI!N44</f>
        <v>0</v>
      </c>
      <c r="AO44" s="192">
        <f>GDAM_IEX!H44</f>
        <v>26.63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8.7612000000000005</v>
      </c>
      <c r="E45">
        <f>GT_NG!P45</f>
        <v>14.304873996122957</v>
      </c>
      <c r="F45">
        <f>GT_Spot!P45</f>
        <v>0</v>
      </c>
      <c r="G45">
        <f>PPCL_NG!P45</f>
        <v>40.090000000000003</v>
      </c>
      <c r="H45">
        <f>PPCL_Spot!P45</f>
        <v>0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933.65634608627249</v>
      </c>
      <c r="P45" s="77">
        <v>58.865482658072438</v>
      </c>
      <c r="Q45" s="77">
        <v>33.839999999999996</v>
      </c>
      <c r="R45" s="80">
        <v>44.500000000000007</v>
      </c>
      <c r="S45" s="80">
        <v>0</v>
      </c>
      <c r="T45" s="78">
        <f>SUMPRODUCT(LTA!F45:AJ45,LTA!F$101:AJ$101,LTA!F$103:AJ$103)</f>
        <v>359.66</v>
      </c>
      <c r="U45" s="78">
        <f>SUMPRODUCT(LTA!F45:AJ45,LTA!F$102:AJ$102,LTA!F$103:AJ$103)</f>
        <v>33.839999999999996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175.64</v>
      </c>
      <c r="AB45" s="117">
        <f>-STOA!N45</f>
        <v>-258.5</v>
      </c>
      <c r="AC45">
        <f t="shared" si="0"/>
        <v>18.701007287457525</v>
      </c>
      <c r="AD45">
        <f t="shared" si="1"/>
        <v>1464.5768954530106</v>
      </c>
      <c r="AE45">
        <f>'IDT-1'!B45</f>
        <v>9</v>
      </c>
      <c r="AF45" s="26"/>
      <c r="AG45">
        <f t="shared" si="2"/>
        <v>1473.5768954530106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-61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8.7612000000000005</v>
      </c>
      <c r="E46">
        <f>GT_NG!P46</f>
        <v>14.304873996122957</v>
      </c>
      <c r="F46">
        <f>GT_Spot!P46</f>
        <v>0</v>
      </c>
      <c r="G46">
        <f>PPCL_NG!P46</f>
        <v>40.090000000000003</v>
      </c>
      <c r="H46">
        <f>PPCL_Spot!P46</f>
        <v>0</v>
      </c>
      <c r="I46">
        <f>Bawana_NG!P46</f>
        <v>99.620000000000019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923.54148604057241</v>
      </c>
      <c r="P46" s="77">
        <v>58.865482658072438</v>
      </c>
      <c r="Q46" s="77">
        <v>33.839999999999996</v>
      </c>
      <c r="R46" s="80">
        <v>44.500000000000007</v>
      </c>
      <c r="S46" s="80">
        <v>0</v>
      </c>
      <c r="T46" s="78">
        <f>SUMPRODUCT(LTA!F46:AJ46,LTA!F$101:AJ$101,LTA!F$103:AJ$103)</f>
        <v>352.09999999999997</v>
      </c>
      <c r="U46" s="78">
        <f>SUMPRODUCT(LTA!F46:AJ46,LTA!F$102:AJ$102,LTA!F$103:AJ$103)</f>
        <v>30.700000000000003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179.14</v>
      </c>
      <c r="AB46" s="117">
        <f>-STOA!N46</f>
        <v>-258.5</v>
      </c>
      <c r="AC46">
        <f t="shared" si="0"/>
        <v>18.584149029144143</v>
      </c>
      <c r="AD46">
        <f t="shared" si="1"/>
        <v>1443.3788936656233</v>
      </c>
      <c r="AE46">
        <f>'IDT-1'!B46</f>
        <v>0</v>
      </c>
      <c r="AF46" s="26"/>
      <c r="AG46">
        <f t="shared" si="2"/>
        <v>1443.3788936656233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-65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8.7612000000000005</v>
      </c>
      <c r="E47">
        <f>GT_NG!P47</f>
        <v>14.304873996122957</v>
      </c>
      <c r="F47">
        <f>GT_Spot!P47</f>
        <v>0</v>
      </c>
      <c r="G47">
        <f>PPCL_NG!P47</f>
        <v>40.090000000000003</v>
      </c>
      <c r="H47">
        <f>PPCL_Spot!P47</f>
        <v>0</v>
      </c>
      <c r="I47">
        <f>Bawana_NG!P47</f>
        <v>75.000000000000014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916.30849437841744</v>
      </c>
      <c r="P47" s="77">
        <v>58.865482658072438</v>
      </c>
      <c r="Q47" s="77">
        <v>33.839999999999996</v>
      </c>
      <c r="R47" s="80">
        <v>44.500000000000007</v>
      </c>
      <c r="S47" s="80">
        <v>0</v>
      </c>
      <c r="T47" s="78">
        <f>SUMPRODUCT(LTA!F47:AJ47,LTA!F$101:AJ$101,LTA!F$103:AJ$103)</f>
        <v>360.56999999999994</v>
      </c>
      <c r="U47" s="78">
        <f>SUMPRODUCT(LTA!F47:AJ47,LTA!F$102:AJ$102,LTA!F$103:AJ$103)</f>
        <v>39.46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148.4</v>
      </c>
      <c r="AB47" s="117">
        <f>-STOA!N47</f>
        <v>-258.5</v>
      </c>
      <c r="AC47">
        <f t="shared" si="0"/>
        <v>17.927489004373516</v>
      </c>
      <c r="AD47">
        <f t="shared" si="1"/>
        <v>1427.6725620282396</v>
      </c>
      <c r="AE47">
        <f>'IDT-1'!B47</f>
        <v>0</v>
      </c>
      <c r="AF47" s="26"/>
      <c r="AG47">
        <f t="shared" si="2"/>
        <v>1427.6725620282396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-36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8.7612000000000005</v>
      </c>
      <c r="E48">
        <f>GT_NG!P48</f>
        <v>14.304873996122957</v>
      </c>
      <c r="F48">
        <f>GT_Spot!P48</f>
        <v>0</v>
      </c>
      <c r="G48">
        <f>PPCL_NG!P48</f>
        <v>40.090000000000003</v>
      </c>
      <c r="H48">
        <f>PPCL_Spot!P48</f>
        <v>0</v>
      </c>
      <c r="I48">
        <f>Bawana_NG!P48</f>
        <v>75.000000000000014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914.30350509361745</v>
      </c>
      <c r="P48" s="77">
        <v>58.865482658072438</v>
      </c>
      <c r="Q48" s="77">
        <v>33.839999999999996</v>
      </c>
      <c r="R48" s="80">
        <v>44.500000000000007</v>
      </c>
      <c r="S48" s="80">
        <v>0</v>
      </c>
      <c r="T48" s="78">
        <f>SUMPRODUCT(LTA!F48:AJ48,LTA!F$101:AJ$101,LTA!F$103:AJ$103)</f>
        <v>363.82</v>
      </c>
      <c r="U48" s="78">
        <f>SUMPRODUCT(LTA!F48:AJ48,LTA!F$102:AJ$102,LTA!F$103:AJ$103)</f>
        <v>39.619999999999997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154</v>
      </c>
      <c r="AB48" s="117">
        <f>-STOA!N48</f>
        <v>-258.5</v>
      </c>
      <c r="AC48">
        <f t="shared" si="0"/>
        <v>18.202208159199962</v>
      </c>
      <c r="AD48">
        <f t="shared" si="1"/>
        <v>1410.4028535886127</v>
      </c>
      <c r="AE48">
        <f>'IDT-1'!B48</f>
        <v>0</v>
      </c>
      <c r="AF48" s="26"/>
      <c r="AG48">
        <f t="shared" si="2"/>
        <v>1410.4028535886127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-60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8.7612000000000005</v>
      </c>
      <c r="E49">
        <f>GT_NG!P49</f>
        <v>14.304873996122957</v>
      </c>
      <c r="F49">
        <f>GT_Spot!P49</f>
        <v>0</v>
      </c>
      <c r="G49">
        <f>PPCL_NG!P49</f>
        <v>40.090000000000003</v>
      </c>
      <c r="H49">
        <f>PPCL_Spot!P49</f>
        <v>0</v>
      </c>
      <c r="I49">
        <f>Bawana_NG!P49</f>
        <v>75.000000000000014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912.97981594200826</v>
      </c>
      <c r="P49" s="77">
        <v>58.865482658072438</v>
      </c>
      <c r="Q49" s="77">
        <v>33.839999999999996</v>
      </c>
      <c r="R49" s="80">
        <v>44.500000000000007</v>
      </c>
      <c r="S49" s="80">
        <v>0</v>
      </c>
      <c r="T49" s="78">
        <f>SUMPRODUCT(LTA!F49:AJ49,LTA!F$101:AJ$101,LTA!F$103:AJ$103)</f>
        <v>366.37</v>
      </c>
      <c r="U49" s="78">
        <f>SUMPRODUCT(LTA!F49:AJ49,LTA!F$102:AJ$102,LTA!F$103:AJ$103)</f>
        <v>39.839999999999996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157.5</v>
      </c>
      <c r="AB49" s="117">
        <f>-STOA!N49</f>
        <v>-258.5</v>
      </c>
      <c r="AC49">
        <f t="shared" si="0"/>
        <v>18.201345057054823</v>
      </c>
      <c r="AD49">
        <f t="shared" si="1"/>
        <v>1420.3500275391486</v>
      </c>
      <c r="AE49">
        <f>'IDT-1'!B49</f>
        <v>0</v>
      </c>
      <c r="AF49" s="26"/>
      <c r="AG49">
        <f t="shared" si="2"/>
        <v>1420.3500275391486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-55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8.7612000000000005</v>
      </c>
      <c r="E50">
        <f>GT_NG!P50</f>
        <v>14.304873996122957</v>
      </c>
      <c r="F50">
        <f>GT_Spot!P50</f>
        <v>0</v>
      </c>
      <c r="G50">
        <f>PPCL_NG!P50</f>
        <v>40.090000000000003</v>
      </c>
      <c r="H50">
        <f>PPCL_Spot!P50</f>
        <v>0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909.09560638410824</v>
      </c>
      <c r="P50" s="77">
        <v>58.865482658072438</v>
      </c>
      <c r="Q50" s="77">
        <v>33.839999999999996</v>
      </c>
      <c r="R50" s="80">
        <v>44.500000000000007</v>
      </c>
      <c r="S50" s="80">
        <v>0</v>
      </c>
      <c r="T50" s="78">
        <f>SUMPRODUCT(LTA!F50:AJ50,LTA!F$101:AJ$101,LTA!F$103:AJ$103)</f>
        <v>370.40999999999997</v>
      </c>
      <c r="U50" s="78">
        <f>SUMPRODUCT(LTA!F50:AJ50,LTA!F$102:AJ$102,LTA!F$103:AJ$103)</f>
        <v>40.21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164.5</v>
      </c>
      <c r="AB50" s="117">
        <f>-STOA!N50</f>
        <v>-258.5</v>
      </c>
      <c r="AC50">
        <f t="shared" si="0"/>
        <v>18.613818986310925</v>
      </c>
      <c r="AD50">
        <f t="shared" si="1"/>
        <v>1388.4633440519929</v>
      </c>
      <c r="AE50">
        <f>'IDT-1'!B50</f>
        <v>0</v>
      </c>
      <c r="AF50" s="26"/>
      <c r="AG50">
        <f t="shared" si="2"/>
        <v>1388.4633440519929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-94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8.7612000000000005</v>
      </c>
      <c r="E51">
        <f>GT_NG!P51</f>
        <v>14.304873996122957</v>
      </c>
      <c r="F51">
        <f>GT_Spot!P51</f>
        <v>0</v>
      </c>
      <c r="G51">
        <f>PPCL_NG!P51</f>
        <v>40.090000000000003</v>
      </c>
      <c r="H51">
        <f>PPCL_Spot!P51</f>
        <v>0</v>
      </c>
      <c r="I51">
        <f>Bawana_NG!P51</f>
        <v>75.000000000000014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907.38198468370831</v>
      </c>
      <c r="P51" s="77">
        <v>58.865482658072438</v>
      </c>
      <c r="Q51" s="77">
        <v>33.839999999999996</v>
      </c>
      <c r="R51" s="80">
        <v>44.500000000000007</v>
      </c>
      <c r="S51" s="80">
        <v>0</v>
      </c>
      <c r="T51" s="78">
        <f>SUMPRODUCT(LTA!F51:AJ51,LTA!F$101:AJ$101,LTA!F$103:AJ$103)</f>
        <v>389.97999999999996</v>
      </c>
      <c r="U51" s="78">
        <f>SUMPRODUCT(LTA!F51:AJ51,LTA!F$102:AJ$102,LTA!F$103:AJ$103)</f>
        <v>40.83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171.5</v>
      </c>
      <c r="AB51" s="117">
        <f>-STOA!N51</f>
        <v>-258.5</v>
      </c>
      <c r="AC51">
        <f t="shared" si="0"/>
        <v>18.988939283224724</v>
      </c>
      <c r="AD51">
        <f t="shared" si="1"/>
        <v>1396.564602054679</v>
      </c>
      <c r="AE51">
        <f>'IDT-1'!B51</f>
        <v>0</v>
      </c>
      <c r="AF51" s="26"/>
      <c r="AG51">
        <f t="shared" si="2"/>
        <v>1396.564602054679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-111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8.7612000000000005</v>
      </c>
      <c r="E52">
        <f>GT_NG!P52</f>
        <v>14.304873996122957</v>
      </c>
      <c r="F52">
        <f>GT_Spot!P52</f>
        <v>0</v>
      </c>
      <c r="G52">
        <f>PPCL_NG!P52</f>
        <v>40.090000000000003</v>
      </c>
      <c r="H52">
        <f>PPCL_Spot!P52</f>
        <v>0</v>
      </c>
      <c r="I52">
        <f>Bawana_NG!P52</f>
        <v>79.709999999999994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907.38198468370831</v>
      </c>
      <c r="P52" s="77">
        <v>58.865482658072438</v>
      </c>
      <c r="Q52" s="77">
        <v>33.839999999999996</v>
      </c>
      <c r="R52" s="80">
        <v>44.500000000000007</v>
      </c>
      <c r="S52" s="80">
        <v>0</v>
      </c>
      <c r="T52" s="78">
        <f>SUMPRODUCT(LTA!F52:AJ52,LTA!F$101:AJ$101,LTA!F$103:AJ$103)</f>
        <v>382.87</v>
      </c>
      <c r="U52" s="78">
        <f>SUMPRODUCT(LTA!F52:AJ52,LTA!F$102:AJ$102,LTA!F$103:AJ$103)</f>
        <v>41.45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171.5</v>
      </c>
      <c r="AB52" s="117">
        <f>-STOA!N52</f>
        <v>-258.5</v>
      </c>
      <c r="AC52">
        <f t="shared" si="0"/>
        <v>19.248497236412781</v>
      </c>
      <c r="AD52">
        <f t="shared" si="1"/>
        <v>1363.5250441014912</v>
      </c>
      <c r="AE52">
        <f>'IDT-1'!B52</f>
        <v>0</v>
      </c>
      <c r="AF52" s="26"/>
      <c r="AG52">
        <f t="shared" si="2"/>
        <v>1363.5250441014912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-142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8.7612000000000005</v>
      </c>
      <c r="E53">
        <f>GT_NG!P53</f>
        <v>14.304873996122957</v>
      </c>
      <c r="F53">
        <f>GT_Spot!P53</f>
        <v>0</v>
      </c>
      <c r="G53">
        <f>PPCL_NG!P53</f>
        <v>38</v>
      </c>
      <c r="H53">
        <f>PPCL_Spot!P53</f>
        <v>0</v>
      </c>
      <c r="I53">
        <f>Bawana_NG!P53</f>
        <v>79.709999999999994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908.5327603980686</v>
      </c>
      <c r="P53" s="77">
        <v>58.865482658072438</v>
      </c>
      <c r="Q53" s="77">
        <v>33.839999999999996</v>
      </c>
      <c r="R53" s="80">
        <v>44.500000000000007</v>
      </c>
      <c r="S53" s="80">
        <v>0</v>
      </c>
      <c r="T53" s="78">
        <f>SUMPRODUCT(LTA!F53:AJ53,LTA!F$101:AJ$101,LTA!F$103:AJ$103)</f>
        <v>383</v>
      </c>
      <c r="U53" s="78">
        <f>SUMPRODUCT(LTA!F53:AJ53,LTA!F$102:AJ$102,LTA!F$103:AJ$103)</f>
        <v>33.61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171.5</v>
      </c>
      <c r="AB53" s="117">
        <f>-STOA!N53</f>
        <v>-258.5</v>
      </c>
      <c r="AC53">
        <f t="shared" si="0"/>
        <v>19.545265418631352</v>
      </c>
      <c r="AD53">
        <f t="shared" si="1"/>
        <v>1312.5790516336326</v>
      </c>
      <c r="AE53">
        <f>'IDT-1'!B53</f>
        <v>0</v>
      </c>
      <c r="AF53" s="26"/>
      <c r="AG53">
        <f t="shared" si="2"/>
        <v>1312.5790516336326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-184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8.7612000000000005</v>
      </c>
      <c r="E54">
        <f>GT_NG!P54</f>
        <v>14.304873996122957</v>
      </c>
      <c r="F54">
        <f>GT_Spot!P54</f>
        <v>0</v>
      </c>
      <c r="G54">
        <f>PPCL_NG!P54</f>
        <v>38</v>
      </c>
      <c r="H54">
        <f>PPCL_Spot!P54</f>
        <v>0</v>
      </c>
      <c r="I54">
        <f>Bawana_NG!P54</f>
        <v>79.709999999999994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908.19999283406628</v>
      </c>
      <c r="P54" s="77">
        <v>58.865482658072438</v>
      </c>
      <c r="Q54" s="77">
        <v>33.839999999999996</v>
      </c>
      <c r="R54" s="80">
        <v>44.500000000000007</v>
      </c>
      <c r="S54" s="80">
        <v>0</v>
      </c>
      <c r="T54" s="78">
        <f>SUMPRODUCT(LTA!F54:AJ54,LTA!F$101:AJ$101,LTA!F$103:AJ$103)</f>
        <v>383.92</v>
      </c>
      <c r="U54" s="78">
        <f>SUMPRODUCT(LTA!F54:AJ54,LTA!F$102:AJ$102,LTA!F$103:AJ$103)</f>
        <v>34.89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171.5</v>
      </c>
      <c r="AB54" s="117">
        <f>-STOA!N54</f>
        <v>-258.5</v>
      </c>
      <c r="AC54">
        <f t="shared" si="0"/>
        <v>19.801406507167407</v>
      </c>
      <c r="AD54">
        <f t="shared" si="1"/>
        <v>1287.1901429810941</v>
      </c>
      <c r="AE54">
        <f>'IDT-1'!B54</f>
        <v>0</v>
      </c>
      <c r="AF54" s="26"/>
      <c r="AG54">
        <f t="shared" si="2"/>
        <v>1287.1901429810941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-211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8.7612000000000005</v>
      </c>
      <c r="E55">
        <f>GT_NG!P55</f>
        <v>13.909103840682787</v>
      </c>
      <c r="F55">
        <f>GT_Spot!P55</f>
        <v>0</v>
      </c>
      <c r="G55">
        <f>PPCL_NG!P55</f>
        <v>38</v>
      </c>
      <c r="H55">
        <f>PPCL_Spot!P55</f>
        <v>0</v>
      </c>
      <c r="I55">
        <f>Bawana_NG!P55</f>
        <v>79.709999999999994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794.00489952761882</v>
      </c>
      <c r="P55" s="77">
        <v>58.865482658072438</v>
      </c>
      <c r="Q55" s="77">
        <v>33.839999999999996</v>
      </c>
      <c r="R55" s="80">
        <v>44.500000000000007</v>
      </c>
      <c r="S55" s="80">
        <v>0</v>
      </c>
      <c r="T55" s="78">
        <f>SUMPRODUCT(LTA!F55:AJ55,LTA!F$101:AJ$101,LTA!F$103:AJ$103)</f>
        <v>384.38</v>
      </c>
      <c r="U55" s="78">
        <f>SUMPRODUCT(LTA!F55:AJ55,LTA!F$102:AJ$102,LTA!F$103:AJ$103)</f>
        <v>35.86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171.5</v>
      </c>
      <c r="AB55" s="117">
        <f>-STOA!N55</f>
        <v>-258.5</v>
      </c>
      <c r="AC55">
        <f t="shared" si="0"/>
        <v>17.473871780373496</v>
      </c>
      <c r="AD55">
        <f t="shared" si="1"/>
        <v>1326.3568142460006</v>
      </c>
      <c r="AE55">
        <f>'IDT-1'!B55</f>
        <v>0</v>
      </c>
      <c r="AF55" s="26"/>
      <c r="AG55">
        <f t="shared" si="2"/>
        <v>1326.3568142460006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-61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8.7612000000000005</v>
      </c>
      <c r="E56">
        <f>GT_NG!P56</f>
        <v>13.909103840682787</v>
      </c>
      <c r="F56">
        <f>GT_Spot!P56</f>
        <v>0</v>
      </c>
      <c r="G56">
        <f>PPCL_NG!P56</f>
        <v>40.090000000000003</v>
      </c>
      <c r="H56">
        <f>PPCL_Spot!P56</f>
        <v>0</v>
      </c>
      <c r="I56">
        <f>Bawana_NG!P56</f>
        <v>79.709999999999994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677.6319221071293</v>
      </c>
      <c r="P56" s="77">
        <v>58.865482658072438</v>
      </c>
      <c r="Q56" s="77">
        <v>33.839999999999996</v>
      </c>
      <c r="R56" s="80">
        <v>44.500000000000007</v>
      </c>
      <c r="S56" s="80">
        <v>0</v>
      </c>
      <c r="T56" s="78">
        <f>SUMPRODUCT(LTA!F56:AJ56,LTA!F$101:AJ$101,LTA!F$103:AJ$103)</f>
        <v>384.83</v>
      </c>
      <c r="U56" s="78">
        <f>SUMPRODUCT(LTA!F56:AJ56,LTA!F$102:AJ$102,LTA!F$103:AJ$103)</f>
        <v>36.83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171.5</v>
      </c>
      <c r="AB56" s="117">
        <f>-STOA!N56</f>
        <v>-258.5</v>
      </c>
      <c r="AC56">
        <f t="shared" si="0"/>
        <v>16.578336981817337</v>
      </c>
      <c r="AD56">
        <f t="shared" si="1"/>
        <v>1203.3893716240671</v>
      </c>
      <c r="AE56">
        <f>'IDT-1'!B56</f>
        <v>0</v>
      </c>
      <c r="AF56" s="26"/>
      <c r="AG56">
        <f t="shared" si="2"/>
        <v>1203.3893716240671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-72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8.7612000000000005</v>
      </c>
      <c r="E57">
        <f>GT_NG!P57</f>
        <v>13.909103840682787</v>
      </c>
      <c r="F57">
        <f>GT_Spot!P57</f>
        <v>0</v>
      </c>
      <c r="G57">
        <f>PPCL_NG!P57</f>
        <v>40.090000000000003</v>
      </c>
      <c r="H57">
        <f>PPCL_Spot!P57</f>
        <v>0</v>
      </c>
      <c r="I57">
        <f>Bawana_NG!P57</f>
        <v>79.709999999999994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674.76666959576187</v>
      </c>
      <c r="P57" s="77">
        <v>58.865482658072438</v>
      </c>
      <c r="Q57" s="77">
        <v>33.839999999999996</v>
      </c>
      <c r="R57" s="80">
        <v>44.500000000000007</v>
      </c>
      <c r="S57" s="80">
        <v>0</v>
      </c>
      <c r="T57" s="78">
        <f>SUMPRODUCT(LTA!F57:AJ57,LTA!F$101:AJ$101,LTA!F$103:AJ$103)</f>
        <v>385.23</v>
      </c>
      <c r="U57" s="78">
        <f>SUMPRODUCT(LTA!F57:AJ57,LTA!F$102:AJ$102,LTA!F$103:AJ$103)</f>
        <v>38.51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164.5</v>
      </c>
      <c r="AB57" s="117">
        <f>-STOA!N57</f>
        <v>-258.5</v>
      </c>
      <c r="AC57">
        <f t="shared" si="0"/>
        <v>16.438801739539741</v>
      </c>
      <c r="AD57">
        <f t="shared" si="1"/>
        <v>1203.7436543549775</v>
      </c>
      <c r="AE57">
        <f>'IDT-1'!B57</f>
        <v>0</v>
      </c>
      <c r="AF57" s="26"/>
      <c r="AG57">
        <f t="shared" si="2"/>
        <v>1203.7436543549775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-64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8.7612000000000005</v>
      </c>
      <c r="E58">
        <f>GT_NG!P58</f>
        <v>13.909103840682787</v>
      </c>
      <c r="F58">
        <f>GT_Spot!P58</f>
        <v>0</v>
      </c>
      <c r="G58">
        <f>PPCL_NG!P58</f>
        <v>40.090000000000003</v>
      </c>
      <c r="H58">
        <f>PPCL_Spot!P58</f>
        <v>0</v>
      </c>
      <c r="I58">
        <f>Bawana_NG!P58</f>
        <v>79.709999999999994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674.76666959576187</v>
      </c>
      <c r="P58" s="77">
        <v>58.865482658072438</v>
      </c>
      <c r="Q58" s="77">
        <v>33.839999999999996</v>
      </c>
      <c r="R58" s="80">
        <v>44.500000000000007</v>
      </c>
      <c r="S58" s="80">
        <v>0</v>
      </c>
      <c r="T58" s="78">
        <f>SUMPRODUCT(LTA!F58:AJ58,LTA!F$101:AJ$101,LTA!F$103:AJ$103)</f>
        <v>385.41999999999996</v>
      </c>
      <c r="U58" s="78">
        <f>SUMPRODUCT(LTA!F58:AJ58,LTA!F$102:AJ$102,LTA!F$103:AJ$103)</f>
        <v>40.36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159.6</v>
      </c>
      <c r="AB58" s="117">
        <f>-STOA!N58</f>
        <v>-258.5</v>
      </c>
      <c r="AC58">
        <f t="shared" si="0"/>
        <v>16.422511867061935</v>
      </c>
      <c r="AD58">
        <f t="shared" si="1"/>
        <v>1199.8999442274551</v>
      </c>
      <c r="AE58">
        <f>'IDT-1'!B58</f>
        <v>0</v>
      </c>
      <c r="AF58" s="26"/>
      <c r="AG58">
        <f t="shared" si="2"/>
        <v>1199.8999442274551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-65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8.7612000000000005</v>
      </c>
      <c r="E59">
        <f>GT_NG!P59</f>
        <v>13.909103840682787</v>
      </c>
      <c r="F59">
        <f>GT_Spot!P59</f>
        <v>0</v>
      </c>
      <c r="G59">
        <f>PPCL_NG!P59</f>
        <v>40.090000000000003</v>
      </c>
      <c r="H59">
        <f>PPCL_Spot!P59</f>
        <v>0</v>
      </c>
      <c r="I59">
        <f>Bawana_NG!P59</f>
        <v>79.709999999999994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687.38272197386425</v>
      </c>
      <c r="P59" s="77">
        <v>58.865482658072438</v>
      </c>
      <c r="Q59" s="77">
        <v>33.839999999999996</v>
      </c>
      <c r="R59" s="80">
        <v>44.500000000000007</v>
      </c>
      <c r="S59" s="80">
        <v>0</v>
      </c>
      <c r="T59" s="78">
        <f>SUMPRODUCT(LTA!F59:AJ59,LTA!F$101:AJ$101,LTA!F$103:AJ$103)</f>
        <v>383.07</v>
      </c>
      <c r="U59" s="78">
        <f>SUMPRODUCT(LTA!F59:AJ59,LTA!F$102:AJ$102,LTA!F$103:AJ$103)</f>
        <v>42.72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154</v>
      </c>
      <c r="AB59" s="117">
        <f>-STOA!N59</f>
        <v>-308.5</v>
      </c>
      <c r="AC59">
        <f t="shared" si="0"/>
        <v>16.795075591266073</v>
      </c>
      <c r="AD59">
        <f t="shared" si="1"/>
        <v>1171.5534328813533</v>
      </c>
      <c r="AE59">
        <f>'IDT-1'!B59</f>
        <v>0</v>
      </c>
      <c r="AF59" s="26"/>
      <c r="AG59">
        <f t="shared" si="2"/>
        <v>1171.5534328813533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-50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8.7612000000000005</v>
      </c>
      <c r="E60">
        <f>GT_NG!P60</f>
        <v>13.909103840682787</v>
      </c>
      <c r="F60">
        <f>GT_Spot!P60</f>
        <v>0</v>
      </c>
      <c r="G60">
        <f>PPCL_NG!P60</f>
        <v>40.090000000000003</v>
      </c>
      <c r="H60">
        <f>PPCL_Spot!P60</f>
        <v>0</v>
      </c>
      <c r="I60">
        <f>Bawana_NG!P60</f>
        <v>79.709999999999994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697.1219451512078</v>
      </c>
      <c r="P60" s="77">
        <v>58.865482658072438</v>
      </c>
      <c r="Q60" s="77">
        <v>33.839999999999996</v>
      </c>
      <c r="R60" s="80">
        <v>44.500000000000007</v>
      </c>
      <c r="S60" s="80">
        <v>0</v>
      </c>
      <c r="T60" s="78">
        <f>SUMPRODUCT(LTA!F60:AJ60,LTA!F$101:AJ$101,LTA!F$103:AJ$103)</f>
        <v>382.45</v>
      </c>
      <c r="U60" s="78">
        <f>SUMPRODUCT(LTA!F60:AJ60,LTA!F$102:AJ$102,LTA!F$103:AJ$103)</f>
        <v>45.33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149.1</v>
      </c>
      <c r="AB60" s="117">
        <f>-STOA!N60</f>
        <v>-308.5</v>
      </c>
      <c r="AC60">
        <f t="shared" si="0"/>
        <v>16.837416500182307</v>
      </c>
      <c r="AD60">
        <f t="shared" si="1"/>
        <v>1180.3403151497805</v>
      </c>
      <c r="AE60">
        <f>'IDT-1'!B60</f>
        <v>0</v>
      </c>
      <c r="AF60" s="26"/>
      <c r="AG60">
        <f t="shared" si="2"/>
        <v>1180.3403151497805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-48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8.7612000000000005</v>
      </c>
      <c r="E61">
        <f>GT_NG!P61</f>
        <v>13.909103840682787</v>
      </c>
      <c r="F61">
        <f>GT_Spot!P61</f>
        <v>0</v>
      </c>
      <c r="G61">
        <f>PPCL_NG!P61</f>
        <v>40.090000000000003</v>
      </c>
      <c r="H61">
        <f>PPCL_Spot!P61</f>
        <v>0</v>
      </c>
      <c r="I61">
        <f>Bawana_NG!P61</f>
        <v>79.709999999999994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706.85816049340769</v>
      </c>
      <c r="P61" s="77">
        <v>58.865482658072438</v>
      </c>
      <c r="Q61" s="77">
        <v>33.839999999999996</v>
      </c>
      <c r="R61" s="80">
        <v>44.500000000000007</v>
      </c>
      <c r="S61" s="80">
        <v>0</v>
      </c>
      <c r="T61" s="78">
        <f>SUMPRODUCT(LTA!F61:AJ61,LTA!F$101:AJ$101,LTA!F$103:AJ$103)</f>
        <v>381.65999999999997</v>
      </c>
      <c r="U61" s="78">
        <f>SUMPRODUCT(LTA!F61:AJ61,LTA!F$102:AJ$102,LTA!F$103:AJ$103)</f>
        <v>48.63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144.19999999999999</v>
      </c>
      <c r="AB61" s="117">
        <f>-STOA!N61</f>
        <v>-308.5</v>
      </c>
      <c r="AC61">
        <f t="shared" si="0"/>
        <v>16.955331960326841</v>
      </c>
      <c r="AD61">
        <f t="shared" si="1"/>
        <v>1181.5686150318363</v>
      </c>
      <c r="AE61">
        <f>'IDT-1'!B61</f>
        <v>0</v>
      </c>
      <c r="AF61" s="26"/>
      <c r="AG61">
        <f t="shared" si="2"/>
        <v>1181.5686150318363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-54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8.7612000000000005</v>
      </c>
      <c r="E62">
        <f>GT_NG!P62</f>
        <v>13.909103840682787</v>
      </c>
      <c r="F62">
        <f>GT_Spot!P62</f>
        <v>0</v>
      </c>
      <c r="G62">
        <f>PPCL_NG!P62</f>
        <v>40.090000000000003</v>
      </c>
      <c r="H62">
        <f>PPCL_Spot!P62</f>
        <v>0</v>
      </c>
      <c r="I62">
        <f>Bawana_NG!P62</f>
        <v>79.709999999999994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706.07673884313476</v>
      </c>
      <c r="P62" s="77">
        <v>58.865482658072438</v>
      </c>
      <c r="Q62" s="77">
        <v>33.839999999999996</v>
      </c>
      <c r="R62" s="80">
        <v>44.500000000000007</v>
      </c>
      <c r="S62" s="80">
        <v>0</v>
      </c>
      <c r="T62" s="78">
        <f>SUMPRODUCT(LTA!F62:AJ62,LTA!F$101:AJ$101,LTA!F$103:AJ$103)</f>
        <v>379.31000000000006</v>
      </c>
      <c r="U62" s="78">
        <f>SUMPRODUCT(LTA!F62:AJ62,LTA!F$102:AJ$102,LTA!F$103:AJ$103)</f>
        <v>53.32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137.19999999999999</v>
      </c>
      <c r="AB62" s="117">
        <f>-STOA!N62</f>
        <v>-308.5</v>
      </c>
      <c r="AC62">
        <f t="shared" si="0"/>
        <v>16.880813067237852</v>
      </c>
      <c r="AD62">
        <f t="shared" si="1"/>
        <v>1179.2017122746524</v>
      </c>
      <c r="AE62">
        <f>'IDT-1'!B62</f>
        <v>0</v>
      </c>
      <c r="AF62" s="26"/>
      <c r="AG62">
        <f t="shared" si="2"/>
        <v>1179.2017122746524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-51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8.7612000000000005</v>
      </c>
      <c r="E63">
        <f>GT_NG!P63</f>
        <v>13.909103840682787</v>
      </c>
      <c r="F63">
        <f>GT_Spot!P63</f>
        <v>0</v>
      </c>
      <c r="G63">
        <f>PPCL_NG!P63</f>
        <v>38</v>
      </c>
      <c r="H63">
        <f>PPCL_Spot!P63</f>
        <v>0</v>
      </c>
      <c r="I63">
        <f>Bawana_NG!P63</f>
        <v>79.709999999999994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712.55531411472191</v>
      </c>
      <c r="P63" s="77">
        <v>58.865482658072438</v>
      </c>
      <c r="Q63" s="77">
        <v>33.839999999999996</v>
      </c>
      <c r="R63" s="80">
        <v>44.500000000000007</v>
      </c>
      <c r="S63" s="80">
        <v>0</v>
      </c>
      <c r="T63" s="78">
        <f>SUMPRODUCT(LTA!F63:AJ63,LTA!F$101:AJ$101,LTA!F$103:AJ$103)</f>
        <v>367.93</v>
      </c>
      <c r="U63" s="78">
        <f>SUMPRODUCT(LTA!F63:AJ63,LTA!F$102:AJ$102,LTA!F$103:AJ$103)</f>
        <v>62.86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136.5</v>
      </c>
      <c r="AB63" s="117">
        <f>-STOA!N63</f>
        <v>-308.5</v>
      </c>
      <c r="AC63">
        <f t="shared" si="0"/>
        <v>16.657371086528542</v>
      </c>
      <c r="AD63">
        <f t="shared" si="1"/>
        <v>1208.2737295269485</v>
      </c>
      <c r="AE63">
        <f>'IDT-1'!B63</f>
        <v>0</v>
      </c>
      <c r="AF63" s="26"/>
      <c r="AG63">
        <f t="shared" si="2"/>
        <v>1208.2737295269485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8.7612000000000005</v>
      </c>
      <c r="E64">
        <f>GT_NG!P64</f>
        <v>13.909103840682787</v>
      </c>
      <c r="F64">
        <f>GT_Spot!P64</f>
        <v>0</v>
      </c>
      <c r="G64">
        <f>PPCL_NG!P64</f>
        <v>36.770000000000003</v>
      </c>
      <c r="H64">
        <f>PPCL_Spot!P64</f>
        <v>0</v>
      </c>
      <c r="I64">
        <f>Bawana_NG!P64</f>
        <v>79.709999999999994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725.4854152595907</v>
      </c>
      <c r="P64" s="77">
        <v>58.865482658072438</v>
      </c>
      <c r="Q64" s="77">
        <v>33.839999999999996</v>
      </c>
      <c r="R64" s="80">
        <v>44.500000000000007</v>
      </c>
      <c r="S64" s="80">
        <v>0</v>
      </c>
      <c r="T64" s="78">
        <f>SUMPRODUCT(LTA!F64:AJ64,LTA!F$101:AJ$101,LTA!F$103:AJ$103)</f>
        <v>353.53000000000003</v>
      </c>
      <c r="U64" s="78">
        <f>SUMPRODUCT(LTA!F64:AJ64,LTA!F$102:AJ$102,LTA!F$103:AJ$103)</f>
        <v>55.88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126</v>
      </c>
      <c r="AB64" s="117">
        <f>-STOA!N64</f>
        <v>-308.5</v>
      </c>
      <c r="AC64">
        <f t="shared" si="0"/>
        <v>16.417641083948023</v>
      </c>
      <c r="AD64">
        <f t="shared" si="1"/>
        <v>1195.3335606743981</v>
      </c>
      <c r="AE64">
        <f>'IDT-1'!B64</f>
        <v>0</v>
      </c>
      <c r="AF64" s="26"/>
      <c r="AG64">
        <f t="shared" si="2"/>
        <v>1195.3335606743981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-17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8.7612000000000005</v>
      </c>
      <c r="E65">
        <f>GT_NG!P65</f>
        <v>13.909103840682787</v>
      </c>
      <c r="F65">
        <f>GT_Spot!P65</f>
        <v>0</v>
      </c>
      <c r="G65">
        <f>PPCL_NG!P65</f>
        <v>26.51</v>
      </c>
      <c r="H65">
        <f>PPCL_Spot!P65</f>
        <v>0</v>
      </c>
      <c r="I65">
        <f>Bawana_NG!P65</f>
        <v>75.000000000000014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759.58180839965098</v>
      </c>
      <c r="P65" s="77">
        <v>58.865482658072438</v>
      </c>
      <c r="Q65" s="77">
        <v>33.839999999999996</v>
      </c>
      <c r="R65" s="80">
        <v>44.500000000000007</v>
      </c>
      <c r="S65" s="80">
        <v>0</v>
      </c>
      <c r="T65" s="78">
        <f>SUMPRODUCT(LTA!F65:AJ65,LTA!F$101:AJ$101,LTA!F$103:AJ$103)</f>
        <v>302.73000000000008</v>
      </c>
      <c r="U65" s="78">
        <f>SUMPRODUCT(LTA!F65:AJ65,LTA!F$102:AJ$102,LTA!F$103:AJ$103)</f>
        <v>57.53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109.9</v>
      </c>
      <c r="AB65" s="117">
        <f>-STOA!N65</f>
        <v>-308.5</v>
      </c>
      <c r="AC65">
        <f t="shared" si="0"/>
        <v>15.920137175703234</v>
      </c>
      <c r="AD65">
        <f t="shared" si="1"/>
        <v>1173.4474577227031</v>
      </c>
      <c r="AE65">
        <f>'IDT-1'!B65</f>
        <v>0</v>
      </c>
      <c r="AF65" s="26"/>
      <c r="AG65">
        <f t="shared" si="2"/>
        <v>1173.4474577227031</v>
      </c>
      <c r="AI65" s="75">
        <f>PXIL!H65</f>
        <v>0</v>
      </c>
      <c r="AJ65" s="75">
        <f>PXIL!N65</f>
        <v>0</v>
      </c>
      <c r="AK65" s="75">
        <f>RTM_IEX!H65</f>
        <v>6.74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8.7612000000000005</v>
      </c>
      <c r="E66">
        <f>GT_NG!P66</f>
        <v>13.909103840682787</v>
      </c>
      <c r="F66">
        <f>GT_Spot!P66</f>
        <v>0</v>
      </c>
      <c r="G66">
        <f>PPCL_NG!P66</f>
        <v>30.81</v>
      </c>
      <c r="H66">
        <f>PPCL_Spot!P66</f>
        <v>0</v>
      </c>
      <c r="I66">
        <f>Bawana_NG!P66</f>
        <v>75.000000000000014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785.74986190449454</v>
      </c>
      <c r="P66" s="77">
        <v>58.865482658072438</v>
      </c>
      <c r="Q66" s="77">
        <v>33.839999999999996</v>
      </c>
      <c r="R66" s="80">
        <v>44.500000000000007</v>
      </c>
      <c r="S66" s="80">
        <v>0</v>
      </c>
      <c r="T66" s="78">
        <f>SUMPRODUCT(LTA!F66:AJ66,LTA!F$101:AJ$101,LTA!F$103:AJ$103)</f>
        <v>279.97000000000003</v>
      </c>
      <c r="U66" s="78">
        <f>SUMPRODUCT(LTA!F66:AJ66,LTA!F$102:AJ$102,LTA!F$103:AJ$103)</f>
        <v>58.790000000000006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101.5</v>
      </c>
      <c r="AB66" s="117">
        <f>-STOA!N66</f>
        <v>-308.5</v>
      </c>
      <c r="AC66">
        <f t="shared" si="0"/>
        <v>15.967552046545855</v>
      </c>
      <c r="AD66">
        <f t="shared" si="1"/>
        <v>1178.7880963567038</v>
      </c>
      <c r="AE66">
        <f>'IDT-1'!B66</f>
        <v>0</v>
      </c>
      <c r="AF66" s="26"/>
      <c r="AG66">
        <f t="shared" si="2"/>
        <v>1178.7880963567038</v>
      </c>
      <c r="AI66" s="75">
        <f>PXIL!H66</f>
        <v>0</v>
      </c>
      <c r="AJ66" s="75">
        <f>PXIL!N66</f>
        <v>0</v>
      </c>
      <c r="AK66" s="75">
        <f>RTM_IEX!H66</f>
        <v>11.56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8.7612000000000005</v>
      </c>
      <c r="E67">
        <f>GT_NG!P67</f>
        <v>13.909103840682787</v>
      </c>
      <c r="F67">
        <f>GT_Spot!P67</f>
        <v>0</v>
      </c>
      <c r="G67">
        <f>PPCL_NG!P67</f>
        <v>30.81</v>
      </c>
      <c r="H67">
        <f>PPCL_Spot!P67</f>
        <v>0</v>
      </c>
      <c r="I67">
        <f>Bawana_NG!P67</f>
        <v>75.000000000000014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917.48398252698291</v>
      </c>
      <c r="P67" s="77">
        <v>58.865482658072438</v>
      </c>
      <c r="Q67" s="77">
        <v>33.839999999999996</v>
      </c>
      <c r="R67" s="80">
        <v>44.500000000000007</v>
      </c>
      <c r="S67" s="80">
        <v>0</v>
      </c>
      <c r="T67" s="78">
        <f>SUMPRODUCT(LTA!F67:AJ67,LTA!F$101:AJ$101,LTA!F$103:AJ$103)</f>
        <v>251.65</v>
      </c>
      <c r="U67" s="78">
        <f>SUMPRODUCT(LTA!F67:AJ67,LTA!F$102:AJ$102,LTA!F$103:AJ$103)</f>
        <v>60.13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94.5</v>
      </c>
      <c r="AB67" s="117">
        <f>-STOA!N67</f>
        <v>-308.5</v>
      </c>
      <c r="AC67">
        <f t="shared" si="0"/>
        <v>17.844704375820363</v>
      </c>
      <c r="AD67">
        <f t="shared" si="1"/>
        <v>1137.1050646499179</v>
      </c>
      <c r="AE67">
        <f>'IDT-1'!B67</f>
        <v>0</v>
      </c>
      <c r="AF67" s="26"/>
      <c r="AG67">
        <f t="shared" si="2"/>
        <v>1137.1050646499179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-126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8.7612000000000005</v>
      </c>
      <c r="E68">
        <f>GT_NG!P68</f>
        <v>13.909103840682787</v>
      </c>
      <c r="F68">
        <f>GT_Spot!P68</f>
        <v>0</v>
      </c>
      <c r="G68">
        <f>PPCL_NG!P68</f>
        <v>30.81</v>
      </c>
      <c r="H68">
        <f>PPCL_Spot!P68</f>
        <v>0</v>
      </c>
      <c r="I68">
        <f>Bawana_NG!P68</f>
        <v>75.000000000000014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983.94129067372671</v>
      </c>
      <c r="P68" s="77">
        <v>58.865482658072438</v>
      </c>
      <c r="Q68" s="77">
        <v>33.839999999999996</v>
      </c>
      <c r="R68" s="80">
        <v>44.500000000000007</v>
      </c>
      <c r="S68" s="80">
        <v>0</v>
      </c>
      <c r="T68" s="78">
        <f>SUMPRODUCT(LTA!F68:AJ68,LTA!F$101:AJ$101,LTA!F$103:AJ$103)</f>
        <v>224.23</v>
      </c>
      <c r="U68" s="78">
        <f>SUMPRODUCT(LTA!F68:AJ68,LTA!F$102:AJ$102,LTA!F$103:AJ$103)</f>
        <v>61.56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85.4</v>
      </c>
      <c r="AB68" s="117">
        <f>-STOA!N68</f>
        <v>-308.5</v>
      </c>
      <c r="AC68">
        <f t="shared" ref="AC68:AC98" si="3">SUMIF(B68:AB68,"&gt;0")*$AC$2-SUMIF(B68:AB68,"&lt;0")*($AC$2/(1-$AC$2))+SUMIF(AI68:AR68,"&gt;0")*$AC$2-SUMIF(AI68:AR68,"&lt;0")*($AC$2/(1-$AC$2))</f>
        <v>18.262786727866832</v>
      </c>
      <c r="AD68">
        <f t="shared" ref="AD68:AD98" si="4">SUM(B68:AB68,AI68:AR68)-AC68</f>
        <v>1152.0542904446152</v>
      </c>
      <c r="AE68">
        <f>'IDT-1'!B68</f>
        <v>0</v>
      </c>
      <c r="AF68" s="26"/>
      <c r="AG68">
        <f t="shared" ref="AG68:AG98" si="5">SUM(AD68:AF68)+AT68</f>
        <v>1152.0542904446152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-142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8.7612000000000005</v>
      </c>
      <c r="E69">
        <f>GT_NG!P69</f>
        <v>13.909103840682787</v>
      </c>
      <c r="F69">
        <f>GT_Spot!P69</f>
        <v>0</v>
      </c>
      <c r="G69">
        <f>PPCL_NG!P69</f>
        <v>30.81</v>
      </c>
      <c r="H69">
        <f>PPCL_Spot!P69</f>
        <v>0</v>
      </c>
      <c r="I69">
        <f>Bawana_NG!P69</f>
        <v>117.58000000000001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999.85080973632671</v>
      </c>
      <c r="P69" s="77">
        <v>58.865482658072438</v>
      </c>
      <c r="Q69" s="77">
        <v>33.839999999999996</v>
      </c>
      <c r="R69" s="80">
        <v>44.500000000000007</v>
      </c>
      <c r="S69" s="80">
        <v>0</v>
      </c>
      <c r="T69" s="78">
        <f>SUMPRODUCT(LTA!F69:AJ69,LTA!F$101:AJ$101,LTA!F$103:AJ$103)</f>
        <v>196.01999999999998</v>
      </c>
      <c r="U69" s="78">
        <f>SUMPRODUCT(LTA!F69:AJ69,LTA!F$102:AJ$102,LTA!F$103:AJ$103)</f>
        <v>61.88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67.2</v>
      </c>
      <c r="AB69" s="117">
        <f>-STOA!N69</f>
        <v>-308.5</v>
      </c>
      <c r="AC69">
        <f t="shared" si="3"/>
        <v>17.741555441541841</v>
      </c>
      <c r="AD69">
        <f t="shared" si="4"/>
        <v>1235.9750407935401</v>
      </c>
      <c r="AE69">
        <f>'IDT-1'!B69</f>
        <v>0</v>
      </c>
      <c r="AF69" s="26"/>
      <c r="AG69">
        <f t="shared" si="5"/>
        <v>1235.9750407935401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-71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7.5096000000000007</v>
      </c>
      <c r="E70">
        <f>GT_NG!P70</f>
        <v>13.909103840682787</v>
      </c>
      <c r="F70">
        <f>GT_Spot!P70</f>
        <v>0</v>
      </c>
      <c r="G70">
        <f>PPCL_NG!P70</f>
        <v>30.81</v>
      </c>
      <c r="H70">
        <f>PPCL_Spot!P70</f>
        <v>0</v>
      </c>
      <c r="I70">
        <f>Bawana_NG!P70</f>
        <v>117.58000000000001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1026.0534093729266</v>
      </c>
      <c r="P70" s="77">
        <v>58.865482658072438</v>
      </c>
      <c r="Q70" s="77">
        <v>33.839999999999996</v>
      </c>
      <c r="R70" s="80">
        <v>44.5</v>
      </c>
      <c r="S70" s="80">
        <v>0</v>
      </c>
      <c r="T70" s="78">
        <f>SUMPRODUCT(LTA!F70:AJ70,LTA!F$101:AJ$101,LTA!F$103:AJ$103)</f>
        <v>158.13</v>
      </c>
      <c r="U70" s="78">
        <f>SUMPRODUCT(LTA!F70:AJ70,LTA!F$102:AJ$102,LTA!F$103:AJ$103)</f>
        <v>62.33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53.9</v>
      </c>
      <c r="AB70" s="117">
        <f>-STOA!N70</f>
        <v>-308.5</v>
      </c>
      <c r="AC70">
        <f t="shared" si="3"/>
        <v>17.248268412678065</v>
      </c>
      <c r="AD70">
        <f t="shared" si="4"/>
        <v>1240.6793274590036</v>
      </c>
      <c r="AE70">
        <f>'IDT-1'!B70</f>
        <v>0</v>
      </c>
      <c r="AF70" s="26"/>
      <c r="AG70">
        <f t="shared" si="5"/>
        <v>1240.6793274590036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-41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7.5096000000000007</v>
      </c>
      <c r="E71">
        <f>GT_NG!P71</f>
        <v>13.909103840682787</v>
      </c>
      <c r="F71">
        <f>GT_Spot!P71</f>
        <v>0</v>
      </c>
      <c r="G71">
        <f>PPCL_NG!P71</f>
        <v>30.81</v>
      </c>
      <c r="H71">
        <f>PPCL_Spot!P71</f>
        <v>0</v>
      </c>
      <c r="I71">
        <f>Bawana_NG!P71</f>
        <v>117.58000000000001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1113.1127182601567</v>
      </c>
      <c r="P71" s="77">
        <v>58.865482658072438</v>
      </c>
      <c r="Q71" s="77">
        <v>33.839999999999996</v>
      </c>
      <c r="R71" s="80">
        <v>34</v>
      </c>
      <c r="S71" s="80">
        <v>0</v>
      </c>
      <c r="T71" s="78">
        <f>SUMPRODUCT(LTA!F71:AJ71,LTA!F$101:AJ$101,LTA!F$103:AJ$103)</f>
        <v>128.59</v>
      </c>
      <c r="U71" s="78">
        <f>SUMPRODUCT(LTA!F71:AJ71,LTA!F$102:AJ$102,LTA!F$103:AJ$103)</f>
        <v>63.22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42</v>
      </c>
      <c r="AB71" s="117">
        <f>-STOA!N71</f>
        <v>-308.5</v>
      </c>
      <c r="AC71">
        <f t="shared" si="3"/>
        <v>17.7338347538074</v>
      </c>
      <c r="AD71">
        <f t="shared" si="4"/>
        <v>1257.2030700051046</v>
      </c>
      <c r="AE71">
        <f>'IDT-1'!B71</f>
        <v>0</v>
      </c>
      <c r="AF71" s="26"/>
      <c r="AG71">
        <f t="shared" si="5"/>
        <v>1257.2030700051046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-60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7.5096000000000007</v>
      </c>
      <c r="E72">
        <f>GT_NG!P72</f>
        <v>13.909103840682787</v>
      </c>
      <c r="F72">
        <f>GT_Spot!P72</f>
        <v>0</v>
      </c>
      <c r="G72">
        <f>PPCL_NG!P72</f>
        <v>30.81</v>
      </c>
      <c r="H72">
        <f>PPCL_Spot!P72</f>
        <v>0</v>
      </c>
      <c r="I72">
        <f>Bawana_NG!P72</f>
        <v>117.58000000000001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1160.3867364538085</v>
      </c>
      <c r="P72" s="77">
        <v>58.865482658072438</v>
      </c>
      <c r="Q72" s="77">
        <v>33.839999999999996</v>
      </c>
      <c r="R72" s="80">
        <v>21.09</v>
      </c>
      <c r="S72" s="80">
        <v>0</v>
      </c>
      <c r="T72" s="78">
        <f>SUMPRODUCT(LTA!F72:AJ72,LTA!F$101:AJ$101,LTA!F$103:AJ$103)</f>
        <v>113.94000000000001</v>
      </c>
      <c r="U72" s="78">
        <f>SUMPRODUCT(LTA!F72:AJ72,LTA!F$102:AJ$102,LTA!F$103:AJ$103)</f>
        <v>64.349999999999994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44.370000000000005</v>
      </c>
      <c r="AB72" s="117">
        <f>-STOA!N72</f>
        <v>-308.5</v>
      </c>
      <c r="AC72">
        <f t="shared" si="3"/>
        <v>17.8049462010786</v>
      </c>
      <c r="AD72">
        <f t="shared" si="4"/>
        <v>1295.3459767514846</v>
      </c>
      <c r="AE72">
        <f>'IDT-1'!B72</f>
        <v>0</v>
      </c>
      <c r="AF72" s="26"/>
      <c r="AG72">
        <f t="shared" si="5"/>
        <v>1295.3459767514846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-45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7.5096000000000007</v>
      </c>
      <c r="E73">
        <f>GT_NG!P73</f>
        <v>13.909103840682787</v>
      </c>
      <c r="F73">
        <f>GT_Spot!P73</f>
        <v>0</v>
      </c>
      <c r="G73">
        <f>PPCL_NG!P73</f>
        <v>27.803281067022088</v>
      </c>
      <c r="H73">
        <f>PPCL_Spot!P73</f>
        <v>0</v>
      </c>
      <c r="I73">
        <f>Bawana_NG!P73</f>
        <v>117.58000000000001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1186.9446947622521</v>
      </c>
      <c r="P73" s="77">
        <v>58.865482658072438</v>
      </c>
      <c r="Q73" s="77">
        <v>33.839999999999996</v>
      </c>
      <c r="R73" s="80">
        <v>4.4952025586353939</v>
      </c>
      <c r="S73" s="80">
        <v>0</v>
      </c>
      <c r="T73" s="78">
        <f>SUMPRODUCT(LTA!F73:AJ73,LTA!F$101:AJ$101,LTA!F$103:AJ$103)</f>
        <v>84.4</v>
      </c>
      <c r="U73" s="78">
        <f>SUMPRODUCT(LTA!F73:AJ73,LTA!F$102:AJ$102,LTA!F$103:AJ$103)</f>
        <v>65.320000000000007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31.68</v>
      </c>
      <c r="AB73" s="117">
        <f>-STOA!N73</f>
        <v>-308.5</v>
      </c>
      <c r="AC73">
        <f t="shared" si="3"/>
        <v>17.103559151599903</v>
      </c>
      <c r="AD73">
        <f t="shared" si="4"/>
        <v>1306.7438057350646</v>
      </c>
      <c r="AE73">
        <f>'IDT-1'!B73</f>
        <v>0</v>
      </c>
      <c r="AF73" s="26"/>
      <c r="AG73">
        <f t="shared" si="5"/>
        <v>1306.7438057350646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7.5096000000000007</v>
      </c>
      <c r="E74">
        <f>GT_NG!P74</f>
        <v>13.909103840682787</v>
      </c>
      <c r="F74">
        <f>GT_Spot!P74</f>
        <v>0</v>
      </c>
      <c r="G74">
        <f>PPCL_NG!P74</f>
        <v>27.803281067022088</v>
      </c>
      <c r="H74">
        <f>PPCL_Spot!P74</f>
        <v>0</v>
      </c>
      <c r="I74">
        <f>Bawana_NG!P74</f>
        <v>117.58000000000001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1188.8146947622522</v>
      </c>
      <c r="P74" s="77">
        <v>58.865482658072438</v>
      </c>
      <c r="Q74" s="77">
        <v>33.839999999999996</v>
      </c>
      <c r="R74" s="80">
        <v>1.4</v>
      </c>
      <c r="S74" s="80">
        <v>0</v>
      </c>
      <c r="T74" s="78">
        <f>SUMPRODUCT(LTA!F74:AJ74,LTA!F$101:AJ$101,LTA!F$103:AJ$103)</f>
        <v>57.87</v>
      </c>
      <c r="U74" s="78">
        <f>SUMPRODUCT(LTA!F74:AJ74,LTA!F$102:AJ$102,LTA!F$103:AJ$103)</f>
        <v>67.03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81.42</v>
      </c>
      <c r="AB74" s="117">
        <f>-STOA!N74</f>
        <v>-308.5</v>
      </c>
      <c r="AC74">
        <f t="shared" si="3"/>
        <v>17.312073369083915</v>
      </c>
      <c r="AD74">
        <f t="shared" si="4"/>
        <v>1330.2300889589455</v>
      </c>
      <c r="AE74">
        <f>'IDT-1'!B74</f>
        <v>0</v>
      </c>
      <c r="AF74" s="26"/>
      <c r="AG74">
        <f t="shared" si="5"/>
        <v>1330.2300889589455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7.5096000000000007</v>
      </c>
      <c r="E75">
        <f>GT_NG!P75</f>
        <v>14.027311522048365</v>
      </c>
      <c r="F75">
        <f>GT_Spot!P75</f>
        <v>0</v>
      </c>
      <c r="G75">
        <f>PPCL_NG!P75</f>
        <v>27.803281067022088</v>
      </c>
      <c r="H75">
        <f>PPCL_Spot!P75</f>
        <v>0</v>
      </c>
      <c r="I75">
        <f>Bawana_NG!P75</f>
        <v>117.58000000000001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1185.4396924964528</v>
      </c>
      <c r="P75" s="77">
        <v>58.865482658072438</v>
      </c>
      <c r="Q75" s="77">
        <v>33.839999999999996</v>
      </c>
      <c r="R75" s="80">
        <v>0</v>
      </c>
      <c r="S75" s="80">
        <v>0</v>
      </c>
      <c r="T75" s="78">
        <f>SUMPRODUCT(LTA!F75:AJ75,LTA!F$101:AJ$101,LTA!F$103:AJ$103)</f>
        <v>44.42</v>
      </c>
      <c r="U75" s="78">
        <f>SUMPRODUCT(LTA!F75:AJ75,LTA!F$102:AJ$102,LTA!F$103:AJ$103)</f>
        <v>68.150000000000006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9.2200000000000006</v>
      </c>
      <c r="AB75" s="117">
        <f>-STOA!N75</f>
        <v>-189.82</v>
      </c>
      <c r="AC75">
        <f t="shared" si="3"/>
        <v>15.713282845506031</v>
      </c>
      <c r="AD75">
        <f t="shared" si="4"/>
        <v>1334.3220848980898</v>
      </c>
      <c r="AE75">
        <f>'IDT-1'!B75</f>
        <v>0</v>
      </c>
      <c r="AF75" s="26"/>
      <c r="AG75">
        <f t="shared" si="5"/>
        <v>1334.3220848980898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-27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7.5096000000000007</v>
      </c>
      <c r="E76">
        <f>GT_NG!P76</f>
        <v>14.027311522048365</v>
      </c>
      <c r="F76">
        <f>GT_Spot!P76</f>
        <v>0</v>
      </c>
      <c r="G76">
        <f>PPCL_NG!P76</f>
        <v>27.803281067022088</v>
      </c>
      <c r="H76">
        <f>PPCL_Spot!P76</f>
        <v>0</v>
      </c>
      <c r="I76">
        <f>Bawana_NG!P76</f>
        <v>117.58000000000001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1191.4146947622526</v>
      </c>
      <c r="P76" s="77">
        <v>58.865482658072438</v>
      </c>
      <c r="Q76" s="77">
        <v>33.839999999999996</v>
      </c>
      <c r="R76" s="80">
        <v>0</v>
      </c>
      <c r="S76" s="80">
        <v>0</v>
      </c>
      <c r="T76" s="78">
        <f>SUMPRODUCT(LTA!F76:AJ76,LTA!F$101:AJ$101,LTA!F$103:AJ$103)</f>
        <v>30.589999999999996</v>
      </c>
      <c r="U76" s="78">
        <f>SUMPRODUCT(LTA!F76:AJ76,LTA!F$102:AJ$102,LTA!F$103:AJ$103)</f>
        <v>68.17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76.38</v>
      </c>
      <c r="AB76" s="117">
        <f>-STOA!N76</f>
        <v>-189.82</v>
      </c>
      <c r="AC76">
        <f t="shared" si="3"/>
        <v>16.546077328721907</v>
      </c>
      <c r="AD76">
        <f t="shared" si="4"/>
        <v>1357.8142926806738</v>
      </c>
      <c r="AE76">
        <f>'IDT-1'!B76</f>
        <v>0</v>
      </c>
      <c r="AF76" s="26"/>
      <c r="AG76">
        <f t="shared" si="5"/>
        <v>1357.8142926806738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-62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7.5096000000000007</v>
      </c>
      <c r="E77">
        <f>GT_NG!P77</f>
        <v>14.027311522048365</v>
      </c>
      <c r="F77">
        <f>GT_Spot!P77</f>
        <v>0</v>
      </c>
      <c r="G77">
        <f>PPCL_NG!P77</f>
        <v>27.803281067022088</v>
      </c>
      <c r="H77">
        <f>PPCL_Spot!P77</f>
        <v>0</v>
      </c>
      <c r="I77">
        <f>Bawana_NG!P77</f>
        <v>117.58000000000001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1187.7146947622521</v>
      </c>
      <c r="P77" s="77">
        <v>58.865482658072438</v>
      </c>
      <c r="Q77" s="77">
        <v>33.839999999999996</v>
      </c>
      <c r="R77" s="80">
        <v>0</v>
      </c>
      <c r="S77" s="80">
        <v>0</v>
      </c>
      <c r="T77" s="78">
        <f>SUMPRODUCT(LTA!F77:AJ77,LTA!F$101:AJ$101,LTA!F$103:AJ$103)</f>
        <v>29.81</v>
      </c>
      <c r="U77" s="78">
        <f>SUMPRODUCT(LTA!F77:AJ77,LTA!F$102:AJ$102,LTA!F$103:AJ$103)</f>
        <v>62.95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76.38</v>
      </c>
      <c r="AB77" s="117">
        <f>-STOA!N77</f>
        <v>-189.82</v>
      </c>
      <c r="AC77">
        <f t="shared" si="3"/>
        <v>16.167739120489458</v>
      </c>
      <c r="AD77">
        <f t="shared" si="4"/>
        <v>1381.4926308889055</v>
      </c>
      <c r="AE77">
        <f>'IDT-1'!B77</f>
        <v>0</v>
      </c>
      <c r="AF77" s="26"/>
      <c r="AG77">
        <f t="shared" si="5"/>
        <v>1381.4926308889055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7.5096000000000007</v>
      </c>
      <c r="E78">
        <f>GT_NG!P78</f>
        <v>14.027311522048365</v>
      </c>
      <c r="F78">
        <f>GT_Spot!P78</f>
        <v>0</v>
      </c>
      <c r="G78">
        <f>PPCL_NG!P78</f>
        <v>27.803281067022088</v>
      </c>
      <c r="H78">
        <f>PPCL_Spot!P78</f>
        <v>0</v>
      </c>
      <c r="I78">
        <f>Bawana_NG!P78</f>
        <v>117.58000000000001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1183.8130102462524</v>
      </c>
      <c r="P78" s="77">
        <v>58.865482658072438</v>
      </c>
      <c r="Q78" s="77">
        <v>33.839999999999996</v>
      </c>
      <c r="R78" s="80">
        <v>0</v>
      </c>
      <c r="S78" s="80">
        <v>0</v>
      </c>
      <c r="T78" s="78">
        <f>SUMPRODUCT(LTA!F78:AJ78,LTA!F$101:AJ$101,LTA!F$103:AJ$103)</f>
        <v>30.79</v>
      </c>
      <c r="U78" s="78">
        <f>SUMPRODUCT(LTA!F78:AJ78,LTA!F$102:AJ$102,LTA!F$103:AJ$103)</f>
        <v>63.33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99.49</v>
      </c>
      <c r="AB78" s="117">
        <f>-STOA!N78</f>
        <v>-189.82</v>
      </c>
      <c r="AC78">
        <f t="shared" si="3"/>
        <v>16.51742471967037</v>
      </c>
      <c r="AD78">
        <f t="shared" si="4"/>
        <v>1382.7112607737249</v>
      </c>
      <c r="AE78">
        <f>'IDT-1'!B78</f>
        <v>0</v>
      </c>
      <c r="AF78" s="26"/>
      <c r="AG78">
        <f t="shared" si="5"/>
        <v>1382.7112607737249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-48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7.5096000000000007</v>
      </c>
      <c r="E79">
        <f>GT_NG!P79</f>
        <v>14.027311522048365</v>
      </c>
      <c r="F79">
        <f>GT_Spot!P79</f>
        <v>0</v>
      </c>
      <c r="G79">
        <f>PPCL_NG!P79</f>
        <v>27.803281067022088</v>
      </c>
      <c r="H79">
        <f>PPCL_Spot!P79</f>
        <v>0</v>
      </c>
      <c r="I79">
        <f>Bawana_NG!P79</f>
        <v>117.58000000000001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1079.2613097466526</v>
      </c>
      <c r="P79" s="77">
        <v>58.865482658072438</v>
      </c>
      <c r="Q79" s="77">
        <v>33.839999999999996</v>
      </c>
      <c r="R79" s="80">
        <v>0</v>
      </c>
      <c r="S79" s="80">
        <v>0</v>
      </c>
      <c r="T79" s="78">
        <f>SUMPRODUCT(LTA!F79:AJ79,LTA!F$101:AJ$101,LTA!F$103:AJ$103)</f>
        <v>31.990000000000002</v>
      </c>
      <c r="U79" s="78">
        <f>SUMPRODUCT(LTA!F79:AJ79,LTA!F$102:AJ$102,LTA!F$103:AJ$103)</f>
        <v>64.180000000000007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173.8</v>
      </c>
      <c r="AB79" s="117">
        <f>-STOA!N79</f>
        <v>-189.82</v>
      </c>
      <c r="AC79">
        <f t="shared" si="3"/>
        <v>15.843187634208515</v>
      </c>
      <c r="AD79">
        <f t="shared" si="4"/>
        <v>1403.1937973595868</v>
      </c>
      <c r="AE79">
        <f>'IDT-1'!B79</f>
        <v>0</v>
      </c>
      <c r="AF79" s="26"/>
      <c r="AG79">
        <f t="shared" si="5"/>
        <v>1403.1937973595868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7.5096000000000007</v>
      </c>
      <c r="E80">
        <f>GT_NG!P80</f>
        <v>14.423096095264471</v>
      </c>
      <c r="F80">
        <f>GT_Spot!P80</f>
        <v>0</v>
      </c>
      <c r="G80">
        <f>PPCL_NG!P80</f>
        <v>27.803281067022088</v>
      </c>
      <c r="H80">
        <f>PPCL_Spot!P80</f>
        <v>0</v>
      </c>
      <c r="I80">
        <f>Bawana_NG!P80</f>
        <v>117.58000000000001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1052.0211961923526</v>
      </c>
      <c r="P80" s="77">
        <v>58.865482658072438</v>
      </c>
      <c r="Q80" s="77">
        <v>33.839999999999996</v>
      </c>
      <c r="R80" s="80">
        <v>0</v>
      </c>
      <c r="S80" s="80">
        <v>0</v>
      </c>
      <c r="T80" s="78">
        <f>SUMPRODUCT(LTA!F80:AJ80,LTA!F$101:AJ$101,LTA!F$103:AJ$103)</f>
        <v>33.32</v>
      </c>
      <c r="U80" s="78">
        <f>SUMPRODUCT(LTA!F80:AJ80,LTA!F$102:AJ$102,LTA!F$103:AJ$103)</f>
        <v>65.19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173.8</v>
      </c>
      <c r="AB80" s="117">
        <f>-STOA!N80</f>
        <v>-189.82</v>
      </c>
      <c r="AC80">
        <f t="shared" si="3"/>
        <v>15.627549539174975</v>
      </c>
      <c r="AD80">
        <f t="shared" si="4"/>
        <v>1378.9051064735365</v>
      </c>
      <c r="AE80">
        <f>'IDT-1'!B80</f>
        <v>0</v>
      </c>
      <c r="AF80" s="26"/>
      <c r="AG80">
        <f t="shared" si="5"/>
        <v>1378.9051064735365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7.5096000000000007</v>
      </c>
      <c r="E81">
        <f>GT_NG!P81</f>
        <v>14.423096095264471</v>
      </c>
      <c r="F81">
        <f>GT_Spot!P81</f>
        <v>0</v>
      </c>
      <c r="G81">
        <f>PPCL_NG!P81</f>
        <v>27.803281067022088</v>
      </c>
      <c r="H81">
        <f>PPCL_Spot!P81</f>
        <v>0</v>
      </c>
      <c r="I81">
        <f>Bawana_NG!P81</f>
        <v>117.58000000000001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997.00568556498786</v>
      </c>
      <c r="P81" s="77">
        <v>58.865482658072438</v>
      </c>
      <c r="Q81" s="77">
        <v>33.839999999999996</v>
      </c>
      <c r="R81" s="80">
        <v>0</v>
      </c>
      <c r="S81" s="80">
        <v>0</v>
      </c>
      <c r="T81" s="78">
        <f>SUMPRODUCT(LTA!F81:AJ81,LTA!F$101:AJ$101,LTA!F$103:AJ$103)</f>
        <v>34.03</v>
      </c>
      <c r="U81" s="78">
        <f>SUMPRODUCT(LTA!F81:AJ81,LTA!F$102:AJ$102,LTA!F$103:AJ$103)</f>
        <v>65.679999999999993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5.01</v>
      </c>
      <c r="Z81" s="75">
        <f>IEX!N81</f>
        <v>0</v>
      </c>
      <c r="AA81" s="117">
        <f>STOA!H81</f>
        <v>187.28</v>
      </c>
      <c r="AB81" s="117">
        <f>-STOA!N81</f>
        <v>-189.82</v>
      </c>
      <c r="AC81">
        <f t="shared" si="3"/>
        <v>15.358309045654169</v>
      </c>
      <c r="AD81">
        <f t="shared" si="4"/>
        <v>1348.5788363396928</v>
      </c>
      <c r="AE81">
        <f>'IDT-1'!B81</f>
        <v>0</v>
      </c>
      <c r="AF81" s="26"/>
      <c r="AG81">
        <f t="shared" si="5"/>
        <v>1348.5788363396928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4.7300000000000004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7.5096000000000007</v>
      </c>
      <c r="E82">
        <f>GT_NG!P82</f>
        <v>14.423096095264471</v>
      </c>
      <c r="F82">
        <f>GT_Spot!P82</f>
        <v>0</v>
      </c>
      <c r="G82">
        <f>PPCL_NG!P82</f>
        <v>27.803281067022088</v>
      </c>
      <c r="H82">
        <f>PPCL_Spot!P82</f>
        <v>0</v>
      </c>
      <c r="I82">
        <f>Bawana_NG!P82</f>
        <v>117.58000000000001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983.10014261865535</v>
      </c>
      <c r="P82" s="77">
        <v>58.865482658072438</v>
      </c>
      <c r="Q82" s="77">
        <v>33.839999999999996</v>
      </c>
      <c r="R82" s="80">
        <v>0</v>
      </c>
      <c r="S82" s="80">
        <v>0</v>
      </c>
      <c r="T82" s="78">
        <f>SUMPRODUCT(LTA!F82:AJ82,LTA!F$101:AJ$101,LTA!F$103:AJ$103)</f>
        <v>34.75</v>
      </c>
      <c r="U82" s="78">
        <f>SUMPRODUCT(LTA!F82:AJ82,LTA!F$102:AJ$102,LTA!F$103:AJ$103)</f>
        <v>66.45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10.15</v>
      </c>
      <c r="Z82" s="75">
        <f>IEX!N82</f>
        <v>0</v>
      </c>
      <c r="AA82" s="117">
        <f>STOA!H82</f>
        <v>173.8</v>
      </c>
      <c r="AB82" s="117">
        <f>-STOA!N82</f>
        <v>-189.82</v>
      </c>
      <c r="AC82">
        <f t="shared" si="3"/>
        <v>15.213588267726443</v>
      </c>
      <c r="AD82">
        <f t="shared" si="4"/>
        <v>1332.2780141712881</v>
      </c>
      <c r="AE82">
        <f>'IDT-1'!B82</f>
        <v>0</v>
      </c>
      <c r="AF82" s="26"/>
      <c r="AG82">
        <f t="shared" si="5"/>
        <v>1332.2780141712881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9.0399999999999991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7.5096000000000007</v>
      </c>
      <c r="E83">
        <f>GT_NG!P83</f>
        <v>14.423096095264471</v>
      </c>
      <c r="F83">
        <f>GT_Spot!P83</f>
        <v>0</v>
      </c>
      <c r="G83">
        <f>PPCL_NG!P83</f>
        <v>27.803281067022088</v>
      </c>
      <c r="H83">
        <f>PPCL_Spot!P83</f>
        <v>0</v>
      </c>
      <c r="I83">
        <f>Bawana_NG!P83</f>
        <v>117.58000000000001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964.42564116903918</v>
      </c>
      <c r="P83" s="77">
        <v>58.865482658072438</v>
      </c>
      <c r="Q83" s="77">
        <v>33.839999999999996</v>
      </c>
      <c r="R83" s="80">
        <v>0</v>
      </c>
      <c r="S83" s="80">
        <v>0</v>
      </c>
      <c r="T83" s="78">
        <f>SUMPRODUCT(LTA!F83:AJ83,LTA!F$101:AJ$101,LTA!F$103:AJ$103)</f>
        <v>51.45</v>
      </c>
      <c r="U83" s="78">
        <f>SUMPRODUCT(LTA!F83:AJ83,LTA!F$102:AJ$102,LTA!F$103:AJ$103)</f>
        <v>74.42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144.47</v>
      </c>
      <c r="Z83" s="75">
        <f>IEX!N83</f>
        <v>0</v>
      </c>
      <c r="AA83" s="117">
        <f>STOA!H83</f>
        <v>38</v>
      </c>
      <c r="AB83" s="117">
        <f>-STOA!N83</f>
        <v>-189.82</v>
      </c>
      <c r="AC83">
        <f t="shared" si="3"/>
        <v>15.386847715502508</v>
      </c>
      <c r="AD83">
        <f t="shared" si="4"/>
        <v>1303.5802532738958</v>
      </c>
      <c r="AE83">
        <f>'IDT-1'!B83</f>
        <v>12.058</v>
      </c>
      <c r="AF83" s="26"/>
      <c r="AG83">
        <f t="shared" si="5"/>
        <v>1315.6382532738958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7.5096000000000007</v>
      </c>
      <c r="E84">
        <f>GT_NG!P84</f>
        <v>14.423096095264471</v>
      </c>
      <c r="F84">
        <f>GT_Spot!P84</f>
        <v>0</v>
      </c>
      <c r="G84">
        <f>PPCL_NG!P84</f>
        <v>27.803281067022088</v>
      </c>
      <c r="H84">
        <f>PPCL_Spot!P84</f>
        <v>0</v>
      </c>
      <c r="I84">
        <f>Bawana_NG!P84</f>
        <v>117.58000000000001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960.36041037183907</v>
      </c>
      <c r="P84" s="77">
        <v>58.865482658072438</v>
      </c>
      <c r="Q84" s="77">
        <v>33.839999999999996</v>
      </c>
      <c r="R84" s="80">
        <v>0</v>
      </c>
      <c r="S84" s="80">
        <v>0</v>
      </c>
      <c r="T84" s="78">
        <f>SUMPRODUCT(LTA!F84:AJ84,LTA!F$101:AJ$101,LTA!F$103:AJ$103)</f>
        <v>51.35</v>
      </c>
      <c r="U84" s="78">
        <f>SUMPRODUCT(LTA!F84:AJ84,LTA!F$102:AJ$102,LTA!F$103:AJ$103)</f>
        <v>75.349999999999994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78.010000000000005</v>
      </c>
      <c r="Z84" s="75">
        <f>IEX!N84</f>
        <v>0</v>
      </c>
      <c r="AA84" s="117">
        <f>STOA!H84</f>
        <v>38</v>
      </c>
      <c r="AB84" s="117">
        <f>-STOA!N84</f>
        <v>-189.82</v>
      </c>
      <c r="AC84">
        <f t="shared" si="3"/>
        <v>14.720260919353972</v>
      </c>
      <c r="AD84">
        <f t="shared" si="4"/>
        <v>1240.551609272844</v>
      </c>
      <c r="AE84">
        <f>'IDT-1'!B84</f>
        <v>54.593000000000004</v>
      </c>
      <c r="AF84" s="26"/>
      <c r="AG84">
        <f t="shared" si="5"/>
        <v>1295.144609272844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7.5096000000000007</v>
      </c>
      <c r="E85">
        <f>GT_NG!P85</f>
        <v>14.423096095264471</v>
      </c>
      <c r="F85">
        <f>GT_Spot!P85</f>
        <v>0</v>
      </c>
      <c r="G85">
        <f>PPCL_NG!P85</f>
        <v>27.803281067022088</v>
      </c>
      <c r="H85">
        <f>PPCL_Spot!P85</f>
        <v>0</v>
      </c>
      <c r="I85">
        <f>Bawana_NG!P85</f>
        <v>117.58000000000001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947.80351342839401</v>
      </c>
      <c r="P85" s="77">
        <v>58.865482658072438</v>
      </c>
      <c r="Q85" s="77">
        <v>33.839999999999996</v>
      </c>
      <c r="R85" s="80">
        <v>0</v>
      </c>
      <c r="S85" s="80">
        <v>0</v>
      </c>
      <c r="T85" s="78">
        <f>SUMPRODUCT(LTA!F85:AJ85,LTA!F$101:AJ$101,LTA!F$103:AJ$103)</f>
        <v>51.06</v>
      </c>
      <c r="U85" s="78">
        <f>SUMPRODUCT(LTA!F85:AJ85,LTA!F$102:AJ$102,LTA!F$103:AJ$103)</f>
        <v>76.210000000000008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17.34</v>
      </c>
      <c r="Z85" s="75">
        <f>IEX!N85</f>
        <v>0</v>
      </c>
      <c r="AA85" s="117">
        <f>STOA!H85</f>
        <v>38</v>
      </c>
      <c r="AB85" s="117">
        <f>-STOA!N85</f>
        <v>-189.82</v>
      </c>
      <c r="AC85">
        <f t="shared" si="3"/>
        <v>14.063123971207263</v>
      </c>
      <c r="AD85">
        <f t="shared" si="4"/>
        <v>1170.5518492775454</v>
      </c>
      <c r="AE85">
        <f>'IDT-1'!B85</f>
        <v>91.721000000000004</v>
      </c>
      <c r="AF85" s="26"/>
      <c r="AG85">
        <f t="shared" si="5"/>
        <v>1262.2728492775454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-16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7.5096000000000007</v>
      </c>
      <c r="E86">
        <f>GT_NG!P86</f>
        <v>14.423096095264471</v>
      </c>
      <c r="F86">
        <f>GT_Spot!P86</f>
        <v>0</v>
      </c>
      <c r="G86">
        <f>PPCL_NG!P86</f>
        <v>27.803281067022088</v>
      </c>
      <c r="H86">
        <f>PPCL_Spot!P86</f>
        <v>0</v>
      </c>
      <c r="I86">
        <f>Bawana_NG!P86</f>
        <v>117.58000000000001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947.52224384028716</v>
      </c>
      <c r="P86" s="77">
        <v>58.865482658072438</v>
      </c>
      <c r="Q86" s="77">
        <v>33.839999999999996</v>
      </c>
      <c r="R86" s="80">
        <v>0</v>
      </c>
      <c r="S86" s="80">
        <v>0</v>
      </c>
      <c r="T86" s="78">
        <f>SUMPRODUCT(LTA!F86:AJ86,LTA!F$101:AJ$101,LTA!F$103:AJ$103)</f>
        <v>50.929999999999993</v>
      </c>
      <c r="U86" s="78">
        <f>SUMPRODUCT(LTA!F86:AJ86,LTA!F$102:AJ$102,LTA!F$103:AJ$103)</f>
        <v>77.31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38</v>
      </c>
      <c r="AB86" s="117">
        <f>-STOA!N86</f>
        <v>-189.82</v>
      </c>
      <c r="AC86">
        <f t="shared" si="3"/>
        <v>14.014252201576076</v>
      </c>
      <c r="AD86">
        <f t="shared" si="4"/>
        <v>1142.9494514590701</v>
      </c>
      <c r="AE86">
        <f>'IDT-1'!B86</f>
        <v>97</v>
      </c>
      <c r="AF86" s="26"/>
      <c r="AG86">
        <f t="shared" si="5"/>
        <v>1239.9494514590701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8.7612000000000005</v>
      </c>
      <c r="E87">
        <f>GT_NG!P87</f>
        <v>14.423096095264471</v>
      </c>
      <c r="F87">
        <f>GT_Spot!P87</f>
        <v>0</v>
      </c>
      <c r="G87">
        <f>PPCL_NG!P87</f>
        <v>27.803281067022088</v>
      </c>
      <c r="H87">
        <f>PPCL_Spot!P87</f>
        <v>0</v>
      </c>
      <c r="I87">
        <f>Bawana_NG!P87</f>
        <v>117.58000000000001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935.51396309058714</v>
      </c>
      <c r="P87" s="77">
        <v>58.865482658072438</v>
      </c>
      <c r="Q87" s="77">
        <v>33.839999999999996</v>
      </c>
      <c r="R87" s="80">
        <v>0</v>
      </c>
      <c r="S87" s="80">
        <v>0</v>
      </c>
      <c r="T87" s="78">
        <f>SUMPRODUCT(LTA!F87:AJ87,LTA!F$101:AJ$101,LTA!F$103:AJ$103)</f>
        <v>50.660000000000004</v>
      </c>
      <c r="U87" s="78">
        <f>SUMPRODUCT(LTA!F87:AJ87,LTA!F$102:AJ$102,LTA!F$103:AJ$103)</f>
        <v>78.41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38.04</v>
      </c>
      <c r="AB87" s="117">
        <f>-STOA!N87</f>
        <v>-189.82</v>
      </c>
      <c r="AC87">
        <f t="shared" si="3"/>
        <v>13.687539967879442</v>
      </c>
      <c r="AD87">
        <f t="shared" si="4"/>
        <v>1160.3894829430667</v>
      </c>
      <c r="AE87">
        <f>'IDT-1'!B87</f>
        <v>23</v>
      </c>
      <c r="AF87" s="26"/>
      <c r="AG87">
        <f t="shared" si="5"/>
        <v>1183.3894829430667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8.7612000000000005</v>
      </c>
      <c r="E88">
        <f>GT_NG!P88</f>
        <v>14.423096095264471</v>
      </c>
      <c r="F88">
        <f>GT_Spot!P88</f>
        <v>0</v>
      </c>
      <c r="G88">
        <f>PPCL_NG!P88</f>
        <v>27.803281067022088</v>
      </c>
      <c r="H88">
        <f>PPCL_Spot!P88</f>
        <v>0</v>
      </c>
      <c r="I88">
        <f>Bawana_NG!P88</f>
        <v>117.58000000000001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931.14709631058713</v>
      </c>
      <c r="P88" s="77">
        <v>58.865482658072438</v>
      </c>
      <c r="Q88" s="77">
        <v>33.839999999999996</v>
      </c>
      <c r="R88" s="80">
        <v>0</v>
      </c>
      <c r="S88" s="80">
        <v>0</v>
      </c>
      <c r="T88" s="78">
        <f>SUMPRODUCT(LTA!F88:AJ88,LTA!F$101:AJ$101,LTA!F$103:AJ$103)</f>
        <v>50.28</v>
      </c>
      <c r="U88" s="78">
        <f>SUMPRODUCT(LTA!F88:AJ88,LTA!F$102:AJ$102,LTA!F$103:AJ$103)</f>
        <v>79.650000000000006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38.04</v>
      </c>
      <c r="AB88" s="117">
        <f>-STOA!N88</f>
        <v>-189.82</v>
      </c>
      <c r="AC88">
        <f t="shared" si="3"/>
        <v>13.656679540215443</v>
      </c>
      <c r="AD88">
        <f t="shared" si="4"/>
        <v>1156.9134765907309</v>
      </c>
      <c r="AE88">
        <f>'IDT-1'!B88</f>
        <v>0</v>
      </c>
      <c r="AF88" s="26"/>
      <c r="AG88">
        <f t="shared" si="5"/>
        <v>1156.9134765907309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8.7612000000000005</v>
      </c>
      <c r="E89">
        <f>GT_NG!P89</f>
        <v>14.423096095264471</v>
      </c>
      <c r="F89">
        <f>GT_Spot!P89</f>
        <v>0</v>
      </c>
      <c r="G89">
        <f>PPCL_NG!P89</f>
        <v>27.803281067022088</v>
      </c>
      <c r="H89">
        <f>PPCL_Spot!P89</f>
        <v>0</v>
      </c>
      <c r="I89">
        <f>Bawana_NG!P89</f>
        <v>117.58000000000001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927.76105191963575</v>
      </c>
      <c r="P89" s="77">
        <v>58.865482658072438</v>
      </c>
      <c r="Q89" s="77">
        <v>33.839999999999996</v>
      </c>
      <c r="R89" s="80">
        <v>0</v>
      </c>
      <c r="S89" s="80">
        <v>0</v>
      </c>
      <c r="T89" s="78">
        <f>SUMPRODUCT(LTA!F89:AJ89,LTA!F$101:AJ$101,LTA!F$103:AJ$103)</f>
        <v>49.89</v>
      </c>
      <c r="U89" s="78">
        <f>SUMPRODUCT(LTA!F89:AJ89,LTA!F$102:AJ$102,LTA!F$103:AJ$103)</f>
        <v>79.150000000000006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2.4000000000000004</v>
      </c>
      <c r="AB89" s="117">
        <f>-STOA!N89</f>
        <v>-189.82</v>
      </c>
      <c r="AC89">
        <f t="shared" si="3"/>
        <v>13.305418349575071</v>
      </c>
      <c r="AD89">
        <f t="shared" si="4"/>
        <v>1117.3486933904198</v>
      </c>
      <c r="AE89">
        <f>'IDT-1'!B89</f>
        <v>19</v>
      </c>
      <c r="AF89" s="26"/>
      <c r="AG89">
        <f t="shared" si="5"/>
        <v>1136.3486933904198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8.7612000000000005</v>
      </c>
      <c r="E90">
        <f>GT_NG!P90</f>
        <v>14.423096095264471</v>
      </c>
      <c r="F90">
        <f>GT_Spot!P90</f>
        <v>0</v>
      </c>
      <c r="G90">
        <f>PPCL_NG!P90</f>
        <v>27.803281067022088</v>
      </c>
      <c r="H90">
        <f>PPCL_Spot!P90</f>
        <v>0</v>
      </c>
      <c r="I90">
        <f>Bawana_NG!P90</f>
        <v>117.58000000000001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928.4488208400129</v>
      </c>
      <c r="P90" s="77">
        <v>58.865482658072438</v>
      </c>
      <c r="Q90" s="77">
        <v>33.839999999999996</v>
      </c>
      <c r="R90" s="80">
        <v>0</v>
      </c>
      <c r="S90" s="80">
        <v>0</v>
      </c>
      <c r="T90" s="78">
        <f>SUMPRODUCT(LTA!F90:AJ90,LTA!F$101:AJ$101,LTA!F$103:AJ$103)</f>
        <v>49.29</v>
      </c>
      <c r="U90" s="78">
        <f>SUMPRODUCT(LTA!F90:AJ90,LTA!F$102:AJ$102,LTA!F$103:AJ$103)</f>
        <v>78.539999999999992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2.4000000000000004</v>
      </c>
      <c r="AB90" s="117">
        <f>-STOA!N90</f>
        <v>-189.82</v>
      </c>
      <c r="AC90">
        <f t="shared" si="3"/>
        <v>13.300822716074386</v>
      </c>
      <c r="AD90">
        <f t="shared" si="4"/>
        <v>1116.8310579442973</v>
      </c>
      <c r="AE90">
        <f>'IDT-1'!B90</f>
        <v>0</v>
      </c>
      <c r="AF90" s="26"/>
      <c r="AG90">
        <f t="shared" si="5"/>
        <v>1116.8310579442973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8.7612000000000005</v>
      </c>
      <c r="E91">
        <f>GT_NG!P91</f>
        <v>14.423096095264471</v>
      </c>
      <c r="F91">
        <f>GT_Spot!P91</f>
        <v>0</v>
      </c>
      <c r="G91">
        <f>PPCL_NG!P91</f>
        <v>27.803281067022088</v>
      </c>
      <c r="H91">
        <f>PPCL_Spot!P91</f>
        <v>0</v>
      </c>
      <c r="I91">
        <f>Bawana_NG!P91</f>
        <v>99.620000000000019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914.66902481167642</v>
      </c>
      <c r="P91" s="77">
        <v>58.865482658072438</v>
      </c>
      <c r="Q91" s="77">
        <v>33.839999999999996</v>
      </c>
      <c r="R91" s="80">
        <v>0</v>
      </c>
      <c r="S91" s="80">
        <v>0</v>
      </c>
      <c r="T91" s="78">
        <f>SUMPRODUCT(LTA!F91:AJ91,LTA!F$101:AJ$101,LTA!F$103:AJ$103)</f>
        <v>48.55</v>
      </c>
      <c r="U91" s="78">
        <f>SUMPRODUCT(LTA!F91:AJ91,LTA!F$102:AJ$102,LTA!F$103:AJ$103)</f>
        <v>79.03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2.4000000000000004</v>
      </c>
      <c r="AB91" s="117">
        <f>-STOA!N91</f>
        <v>-207.11999999999998</v>
      </c>
      <c r="AC91">
        <f t="shared" si="3"/>
        <v>13.172904117159003</v>
      </c>
      <c r="AD91">
        <f t="shared" si="4"/>
        <v>1067.6691805148762</v>
      </c>
      <c r="AE91">
        <f>'IDT-1'!B91</f>
        <v>0</v>
      </c>
      <c r="AF91" s="26"/>
      <c r="AG91">
        <f t="shared" si="5"/>
        <v>1067.6691805148762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8.7612000000000005</v>
      </c>
      <c r="E92">
        <f>GT_NG!P92</f>
        <v>14.423096095264471</v>
      </c>
      <c r="F92">
        <f>GT_Spot!P92</f>
        <v>0</v>
      </c>
      <c r="G92">
        <f>PPCL_NG!P92</f>
        <v>27.803281067022088</v>
      </c>
      <c r="H92">
        <f>PPCL_Spot!P92</f>
        <v>0</v>
      </c>
      <c r="I92">
        <f>Bawana_NG!P92</f>
        <v>99.620000000000019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909.22184098524804</v>
      </c>
      <c r="P92" s="77">
        <v>58.865482658072438</v>
      </c>
      <c r="Q92" s="77">
        <v>33.839999999999996</v>
      </c>
      <c r="R92" s="80">
        <v>0</v>
      </c>
      <c r="S92" s="80">
        <v>0</v>
      </c>
      <c r="T92" s="78">
        <f>SUMPRODUCT(LTA!F92:AJ92,LTA!F$101:AJ$101,LTA!F$103:AJ$103)</f>
        <v>47.7</v>
      </c>
      <c r="U92" s="78">
        <f>SUMPRODUCT(LTA!F92:AJ92,LTA!F$102:AJ$102,LTA!F$103:AJ$103)</f>
        <v>78.400000000000006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2.4000000000000004</v>
      </c>
      <c r="AB92" s="117">
        <f>-STOA!N92</f>
        <v>-207.11999999999998</v>
      </c>
      <c r="AC92">
        <f t="shared" si="3"/>
        <v>13.360532470107907</v>
      </c>
      <c r="AD92">
        <f t="shared" si="4"/>
        <v>1032.5543683354995</v>
      </c>
      <c r="AE92">
        <f>'IDT-1'!B92</f>
        <v>0</v>
      </c>
      <c r="AF92" s="26"/>
      <c r="AG92">
        <f t="shared" si="5"/>
        <v>1032.5543683354995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-28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8.7612000000000005</v>
      </c>
      <c r="E93">
        <f>GT_NG!P93</f>
        <v>14.423096095264471</v>
      </c>
      <c r="F93">
        <f>GT_Spot!P93</f>
        <v>0</v>
      </c>
      <c r="G93">
        <f>PPCL_NG!P93</f>
        <v>27.803281067022088</v>
      </c>
      <c r="H93">
        <f>PPCL_Spot!P93</f>
        <v>0</v>
      </c>
      <c r="I93">
        <f>Bawana_NG!P93</f>
        <v>75.000000000000014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908.78182448515236</v>
      </c>
      <c r="P93" s="77">
        <v>58.865482658072438</v>
      </c>
      <c r="Q93" s="77">
        <v>33.839999999999996</v>
      </c>
      <c r="R93" s="80">
        <v>0</v>
      </c>
      <c r="S93" s="80">
        <v>0</v>
      </c>
      <c r="T93" s="78">
        <f>SUMPRODUCT(LTA!F93:AJ93,LTA!F$101:AJ$101,LTA!F$103:AJ$103)</f>
        <v>46.49</v>
      </c>
      <c r="U93" s="78">
        <f>SUMPRODUCT(LTA!F93:AJ93,LTA!F$102:AJ$102,LTA!F$103:AJ$103)</f>
        <v>77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2.4000000000000004</v>
      </c>
      <c r="AB93" s="117">
        <f>-STOA!N93</f>
        <v>-207.11999999999998</v>
      </c>
      <c r="AC93">
        <f t="shared" si="3"/>
        <v>13.19693947260682</v>
      </c>
      <c r="AD93">
        <f t="shared" si="4"/>
        <v>996.04794483290448</v>
      </c>
      <c r="AE93">
        <f>'IDT-1'!B93</f>
        <v>0</v>
      </c>
      <c r="AF93" s="26"/>
      <c r="AG93">
        <f t="shared" si="5"/>
        <v>996.04794483290448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-37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8.7612000000000005</v>
      </c>
      <c r="E94">
        <f>GT_NG!P94</f>
        <v>14.423096095264471</v>
      </c>
      <c r="F94">
        <f>GT_Spot!P94</f>
        <v>0</v>
      </c>
      <c r="G94">
        <f>PPCL_NG!P94</f>
        <v>27.803281067022088</v>
      </c>
      <c r="H94">
        <f>PPCL_Spot!P94</f>
        <v>0</v>
      </c>
      <c r="I94">
        <f>Bawana_NG!P94</f>
        <v>75.000000000000014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869.80841781485844</v>
      </c>
      <c r="P94" s="77">
        <v>58.865482658072438</v>
      </c>
      <c r="Q94" s="77">
        <v>33.839999999999996</v>
      </c>
      <c r="R94" s="80">
        <v>0</v>
      </c>
      <c r="S94" s="80">
        <v>0</v>
      </c>
      <c r="T94" s="78">
        <f>SUMPRODUCT(LTA!F94:AJ94,LTA!F$101:AJ$101,LTA!F$103:AJ$103)</f>
        <v>48.6</v>
      </c>
      <c r="U94" s="78">
        <f>SUMPRODUCT(LTA!F94:AJ94,LTA!F$102:AJ$102,LTA!F$103:AJ$103)</f>
        <v>62.93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2.4000000000000004</v>
      </c>
      <c r="AB94" s="117">
        <f>-STOA!N94</f>
        <v>-207.11999999999998</v>
      </c>
      <c r="AC94">
        <f t="shared" si="3"/>
        <v>12.686578601252869</v>
      </c>
      <c r="AD94">
        <f t="shared" si="4"/>
        <v>952.62489903396465</v>
      </c>
      <c r="AE94">
        <f>'IDT-1'!B94</f>
        <v>0</v>
      </c>
      <c r="AF94" s="26"/>
      <c r="AG94">
        <f t="shared" si="5"/>
        <v>952.62489903396465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8.7612000000000005</v>
      </c>
      <c r="E95">
        <f>GT_NG!P95</f>
        <v>14.423096095264471</v>
      </c>
      <c r="F95">
        <f>GT_Spot!P95</f>
        <v>0</v>
      </c>
      <c r="G95">
        <f>PPCL_NG!P95</f>
        <v>30</v>
      </c>
      <c r="H95">
        <f>PPCL_Spot!P95</f>
        <v>0</v>
      </c>
      <c r="I95">
        <f>Bawana_NG!P95</f>
        <v>75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829.97702914808258</v>
      </c>
      <c r="P95" s="77">
        <v>58.865482658072438</v>
      </c>
      <c r="Q95" s="77">
        <v>33.839999999999996</v>
      </c>
      <c r="R95" s="80">
        <v>0</v>
      </c>
      <c r="S95" s="80">
        <v>0</v>
      </c>
      <c r="T95" s="78">
        <f>SUMPRODUCT(LTA!F95:AJ95,LTA!F$101:AJ$101,LTA!F$103:AJ$103)</f>
        <v>51</v>
      </c>
      <c r="U95" s="78">
        <f>SUMPRODUCT(LTA!F95:AJ95,LTA!F$102:AJ$102,LTA!F$103:AJ$103)</f>
        <v>61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2.4000000000000004</v>
      </c>
      <c r="AB95" s="117">
        <f>-STOA!N95</f>
        <v>-207.11999999999998</v>
      </c>
      <c r="AC95">
        <f t="shared" si="3"/>
        <v>12.341773252551056</v>
      </c>
      <c r="AD95">
        <f t="shared" si="4"/>
        <v>917.8050346488684</v>
      </c>
      <c r="AE95">
        <f>'IDT-1'!B95</f>
        <v>0</v>
      </c>
      <c r="AF95" s="26"/>
      <c r="AG95">
        <f t="shared" si="5"/>
        <v>917.8050346488684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-28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7.5096000000000007</v>
      </c>
      <c r="E96">
        <f>GT_NG!P96</f>
        <v>14.423096095264471</v>
      </c>
      <c r="F96">
        <f>GT_Spot!P96</f>
        <v>0</v>
      </c>
      <c r="G96">
        <f>PPCL_NG!P96</f>
        <v>30</v>
      </c>
      <c r="H96">
        <f>PPCL_Spot!P96</f>
        <v>0</v>
      </c>
      <c r="I96">
        <f>Bawana_NG!P96</f>
        <v>75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792.59878067572026</v>
      </c>
      <c r="P96" s="77">
        <v>58.865482658072438</v>
      </c>
      <c r="Q96" s="77">
        <v>33.839999999999996</v>
      </c>
      <c r="R96" s="80">
        <v>0</v>
      </c>
      <c r="S96" s="80">
        <v>0</v>
      </c>
      <c r="T96" s="78">
        <f>SUMPRODUCT(LTA!F96:AJ96,LTA!F$101:AJ$101,LTA!F$103:AJ$103)</f>
        <v>50.39</v>
      </c>
      <c r="U96" s="78">
        <f>SUMPRODUCT(LTA!F96:AJ96,LTA!F$102:AJ$102,LTA!F$103:AJ$103)</f>
        <v>59.67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2.4000000000000004</v>
      </c>
      <c r="AB96" s="117">
        <f>-STOA!N96</f>
        <v>-207.11999999999998</v>
      </c>
      <c r="AC96">
        <f t="shared" si="3"/>
        <v>11.993636713516462</v>
      </c>
      <c r="AD96">
        <f t="shared" si="4"/>
        <v>876.58332271554093</v>
      </c>
      <c r="AE96">
        <f>'IDT-1'!B96</f>
        <v>0</v>
      </c>
      <c r="AF96" s="26"/>
      <c r="AG96">
        <f t="shared" si="5"/>
        <v>876.58332271554093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-29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7.5096000000000007</v>
      </c>
      <c r="E97">
        <f>GT_NG!P97</f>
        <v>14.423096095264471</v>
      </c>
      <c r="F97">
        <f>GT_Spot!P97</f>
        <v>0</v>
      </c>
      <c r="G97">
        <f>PPCL_NG!P97</f>
        <v>30</v>
      </c>
      <c r="H97">
        <f>PPCL_Spot!P97</f>
        <v>0</v>
      </c>
      <c r="I97">
        <f>Bawana_NG!P97</f>
        <v>75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758.20052728381245</v>
      </c>
      <c r="P97" s="77">
        <v>58.865482658072438</v>
      </c>
      <c r="Q97" s="77">
        <v>33.839999999999996</v>
      </c>
      <c r="R97" s="80">
        <v>0</v>
      </c>
      <c r="S97" s="80">
        <v>0</v>
      </c>
      <c r="T97" s="78">
        <f>SUMPRODUCT(LTA!F97:AJ97,LTA!F$101:AJ$101,LTA!F$103:AJ$103)</f>
        <v>52.83</v>
      </c>
      <c r="U97" s="78">
        <f>SUMPRODUCT(LTA!F97:AJ97,LTA!F$102:AJ$102,LTA!F$103:AJ$103)</f>
        <v>59.08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2.4000000000000004</v>
      </c>
      <c r="AB97" s="117">
        <f>-STOA!N97</f>
        <v>-207.11999999999998</v>
      </c>
      <c r="AC97">
        <f t="shared" si="3"/>
        <v>11.574040170834744</v>
      </c>
      <c r="AD97">
        <f t="shared" si="4"/>
        <v>859.4546658663146</v>
      </c>
      <c r="AE97">
        <f>'IDT-1'!B97</f>
        <v>0</v>
      </c>
      <c r="AF97" s="26"/>
      <c r="AG97">
        <f t="shared" si="5"/>
        <v>859.4546658663146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-14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7.5096000000000007</v>
      </c>
      <c r="E98">
        <f>GT_NG!P98</f>
        <v>14.423096095264471</v>
      </c>
      <c r="F98">
        <f>GT_Spot!P98</f>
        <v>0</v>
      </c>
      <c r="G98">
        <f>PPCL_NG!P98</f>
        <v>30</v>
      </c>
      <c r="H98">
        <f>PPCL_Spot!P98</f>
        <v>0</v>
      </c>
      <c r="I98">
        <f>Bawana_NG!P98</f>
        <v>75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727.65130567198935</v>
      </c>
      <c r="P98" s="77">
        <v>58.865482658072438</v>
      </c>
      <c r="Q98" s="77">
        <v>33.839999999999996</v>
      </c>
      <c r="R98" s="80">
        <v>0</v>
      </c>
      <c r="S98" s="80">
        <v>0</v>
      </c>
      <c r="T98" s="78">
        <f>SUMPRODUCT(LTA!F98:AJ98,LTA!F$101:AJ$101,LTA!F$103:AJ$103)</f>
        <v>53.17</v>
      </c>
      <c r="U98" s="78">
        <f>SUMPRODUCT(LTA!F98:AJ98,LTA!F$102:AJ$102,LTA!F$103:AJ$103)</f>
        <v>59.43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2.4000000000000004</v>
      </c>
      <c r="AB98" s="117">
        <f>-STOA!N98</f>
        <v>-207.11999999999998</v>
      </c>
      <c r="AC98">
        <f t="shared" si="3"/>
        <v>11.3112790206507</v>
      </c>
      <c r="AD98">
        <f t="shared" si="4"/>
        <v>829.85820540467557</v>
      </c>
      <c r="AE98">
        <f>'IDT-1'!B98</f>
        <v>0</v>
      </c>
      <c r="AF98" s="26"/>
      <c r="AG98">
        <f t="shared" si="5"/>
        <v>829.85820540467557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-14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0.19900439999999983</v>
      </c>
      <c r="E99">
        <f t="shared" si="6"/>
        <v>0.34332070871655712</v>
      </c>
      <c r="F99">
        <f t="shared" si="6"/>
        <v>0</v>
      </c>
      <c r="G99">
        <f t="shared" si="6"/>
        <v>0.839806730956282</v>
      </c>
      <c r="H99">
        <f t="shared" si="6"/>
        <v>0</v>
      </c>
      <c r="I99">
        <f t="shared" si="6"/>
        <v>2.2369681555026135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20.834639163024228</v>
      </c>
      <c r="P99" s="77">
        <f t="shared" si="6"/>
        <v>1.2629441705033744</v>
      </c>
      <c r="Q99" s="77">
        <f t="shared" si="6"/>
        <v>0.71521000000000035</v>
      </c>
      <c r="R99" s="80">
        <f t="shared" si="6"/>
        <v>0.44360380232989122</v>
      </c>
      <c r="S99" s="80">
        <f t="shared" si="6"/>
        <v>0</v>
      </c>
      <c r="T99" s="78">
        <f t="shared" si="6"/>
        <v>3.7354449999999999</v>
      </c>
      <c r="U99" s="78">
        <f t="shared" si="6"/>
        <v>1.5002324999999999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6.6297499999999995E-2</v>
      </c>
      <c r="Z99" s="75">
        <f t="shared" si="6"/>
        <v>-0.57274999999999998</v>
      </c>
      <c r="AA99" s="117">
        <f t="shared" si="6"/>
        <v>2.2712599999999994</v>
      </c>
      <c r="AB99" s="117">
        <f t="shared" si="6"/>
        <v>-5.0981999999999967</v>
      </c>
      <c r="AC99">
        <f t="shared" si="6"/>
        <v>0.36378952668045061</v>
      </c>
      <c r="AD99">
        <f t="shared" si="6"/>
        <v>27.344285104352508</v>
      </c>
      <c r="AE99">
        <f t="shared" si="6"/>
        <v>0.14558825000000003</v>
      </c>
      <c r="AG99">
        <f t="shared" si="6"/>
        <v>27.489873354352508</v>
      </c>
      <c r="AI99">
        <f t="shared" si="6"/>
        <v>0</v>
      </c>
      <c r="AJ99">
        <f t="shared" si="6"/>
        <v>0</v>
      </c>
      <c r="AK99">
        <f t="shared" si="6"/>
        <v>3.4942500000000001E-2</v>
      </c>
      <c r="AL99">
        <f t="shared" si="6"/>
        <v>-1.1147499999999999</v>
      </c>
      <c r="AM99">
        <f t="shared" si="6"/>
        <v>0</v>
      </c>
      <c r="AN99">
        <f t="shared" si="6"/>
        <v>0</v>
      </c>
      <c r="AO99">
        <f t="shared" si="6"/>
        <v>1.01E-2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44978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3.4995000000000003</v>
      </c>
      <c r="E3">
        <f>GT_NG!Q3</f>
        <v>8.6558847964552754</v>
      </c>
      <c r="F3">
        <f>GT_Spot!Q3</f>
        <v>0</v>
      </c>
      <c r="G3">
        <f>PPCL_NG!Q3</f>
        <v>28.998066795546965</v>
      </c>
      <c r="H3">
        <f>PPCL_Spot!Q3</f>
        <v>0</v>
      </c>
      <c r="I3">
        <f>Bawana_NG!Q3</f>
        <v>46.09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647.0450441888355</v>
      </c>
      <c r="P3" s="77">
        <v>34.04</v>
      </c>
      <c r="Q3" s="77">
        <v>19.570000000000004</v>
      </c>
      <c r="R3" s="80">
        <v>0</v>
      </c>
      <c r="S3" s="80">
        <v>0</v>
      </c>
      <c r="T3" s="78">
        <f>SUMPRODUCT(LTA!F3:AJ3,LTA!F$101:AJ$101,LTA!F$104:AJ$104)</f>
        <v>70.2</v>
      </c>
      <c r="U3" s="78">
        <f>SUMPRODUCT(LTA!F3:AJ3,LTA!F$102:AJ$102,LTA!F$104:AJ$104)</f>
        <v>104.73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-310</v>
      </c>
      <c r="AA3" s="117">
        <f>STOA!I3</f>
        <v>0.3</v>
      </c>
      <c r="AB3" s="117">
        <f>-STOA!O3</f>
        <v>-236.42</v>
      </c>
      <c r="AC3">
        <f>SUMIF(B3:AB3,"&gt;0")*$AC$2-SUMIF(B3:AB3,"&lt;0")*($AC$2/(1-$AC$2))+SUMIF(AI3:AR3,"&gt;0")*$AC$2-SUMIF(AI3:AR3,"&lt;0")*($AC$2/(1-$AC$2))</f>
        <v>13.32671720354934</v>
      </c>
      <c r="AD3">
        <f>SUM(B3:AB3,AI3:AR3)-AC3</f>
        <v>403.38177857728846</v>
      </c>
      <c r="AE3">
        <f>'IDT-1'!C3</f>
        <v>0</v>
      </c>
      <c r="AF3" s="26"/>
      <c r="AG3">
        <f>SUM(AD3:AF3)</f>
        <v>403.38177857728846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3.4995000000000003</v>
      </c>
      <c r="E4">
        <f>GT_NG!Q4</f>
        <v>8.6558847964552754</v>
      </c>
      <c r="F4">
        <f>GT_Spot!Q4</f>
        <v>0</v>
      </c>
      <c r="G4">
        <f>PPCL_NG!Q4</f>
        <v>28.998066795546965</v>
      </c>
      <c r="H4">
        <f>PPCL_Spot!Q4</f>
        <v>0</v>
      </c>
      <c r="I4">
        <f>Bawana_NG!Q4</f>
        <v>46.09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647.04421975608091</v>
      </c>
      <c r="P4" s="77">
        <v>34.04</v>
      </c>
      <c r="Q4" s="77">
        <v>19.570000000000004</v>
      </c>
      <c r="R4" s="80">
        <v>0</v>
      </c>
      <c r="S4" s="80">
        <v>0</v>
      </c>
      <c r="T4" s="78">
        <f>SUMPRODUCT(LTA!F4:AJ4,LTA!F$101:AJ$101,LTA!F$104:AJ$104)</f>
        <v>70.2</v>
      </c>
      <c r="U4" s="78">
        <f>SUMPRODUCT(LTA!F4:AJ4,LTA!F$102:AJ$102,LTA!F$104:AJ$104)</f>
        <v>104.47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-325</v>
      </c>
      <c r="AA4" s="117">
        <f>STOA!I4</f>
        <v>0.3</v>
      </c>
      <c r="AB4" s="117">
        <f>-STOA!O4</f>
        <v>-236.42</v>
      </c>
      <c r="AC4">
        <f t="shared" ref="AC4:AC67" si="0">SUMIF(B4:AB4,"&gt;0")*$AC$2-SUMIF(B4:AB4,"&lt;0")*($AC$2/(1-$AC$2))+SUMIF(AI4:AR4,"&gt;0")*$AC$2-SUMIF(AI4:AR4,"&lt;0")*($AC$2/(1-$AC$2))</f>
        <v>13.457593861374027</v>
      </c>
      <c r="AD4">
        <f t="shared" ref="AD4:AD67" si="1">SUM(B4:AB4,AI4:AR4)-AC4</f>
        <v>387.99007748670914</v>
      </c>
      <c r="AE4">
        <f>'IDT-1'!C4</f>
        <v>0</v>
      </c>
      <c r="AF4" s="26"/>
      <c r="AG4">
        <f t="shared" ref="AG4:AG67" si="2">SUM(AD4:AF4)</f>
        <v>387.99007748670914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3.4995000000000003</v>
      </c>
      <c r="E5">
        <f>GT_NG!Q5</f>
        <v>8.6558847964552754</v>
      </c>
      <c r="F5">
        <f>GT_Spot!Q5</f>
        <v>0</v>
      </c>
      <c r="G5">
        <f>PPCL_NG!Q5</f>
        <v>28.998066795546965</v>
      </c>
      <c r="H5">
        <f>PPCL_Spot!Q5</f>
        <v>0</v>
      </c>
      <c r="I5">
        <f>Bawana_NG!Q5</f>
        <v>47.39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646.91516348157359</v>
      </c>
      <c r="P5" s="77">
        <v>34.04</v>
      </c>
      <c r="Q5" s="77">
        <v>19.570000000000004</v>
      </c>
      <c r="R5" s="80">
        <v>0</v>
      </c>
      <c r="S5" s="80">
        <v>0</v>
      </c>
      <c r="T5" s="78">
        <f>SUMPRODUCT(LTA!F5:AJ5,LTA!F$101:AJ$101,LTA!F$104:AJ$104)</f>
        <v>69.349999999999994</v>
      </c>
      <c r="U5" s="78">
        <f>SUMPRODUCT(LTA!F5:AJ5,LTA!F$102:AJ$102,LTA!F$104:AJ$104)</f>
        <v>102.27000000000001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-340</v>
      </c>
      <c r="AA5" s="117">
        <f>STOA!I5</f>
        <v>0.3</v>
      </c>
      <c r="AB5" s="117">
        <f>-STOA!O5</f>
        <v>-236.42</v>
      </c>
      <c r="AC5">
        <f t="shared" si="0"/>
        <v>13.663011354213246</v>
      </c>
      <c r="AD5">
        <f t="shared" si="1"/>
        <v>360.9056037193626</v>
      </c>
      <c r="AE5">
        <f>'IDT-1'!C5</f>
        <v>0</v>
      </c>
      <c r="AF5" s="26"/>
      <c r="AG5">
        <f t="shared" si="2"/>
        <v>360.9056037193626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3.4995000000000003</v>
      </c>
      <c r="E6">
        <f>GT_NG!Q6</f>
        <v>8.6558847964552754</v>
      </c>
      <c r="F6">
        <f>GT_Spot!Q6</f>
        <v>0</v>
      </c>
      <c r="G6">
        <f>PPCL_NG!Q6</f>
        <v>28.998066795546965</v>
      </c>
      <c r="H6">
        <f>PPCL_Spot!Q6</f>
        <v>0</v>
      </c>
      <c r="I6">
        <f>Bawana_NG!Q6</f>
        <v>47.39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646.91516348157359</v>
      </c>
      <c r="P6" s="77">
        <v>34.04</v>
      </c>
      <c r="Q6" s="77">
        <v>19.570000000000004</v>
      </c>
      <c r="R6" s="80">
        <v>0</v>
      </c>
      <c r="S6" s="80">
        <v>0</v>
      </c>
      <c r="T6" s="78">
        <f>SUMPRODUCT(LTA!F6:AJ6,LTA!F$101:AJ$101,LTA!F$104:AJ$104)</f>
        <v>68.44</v>
      </c>
      <c r="U6" s="78">
        <f>SUMPRODUCT(LTA!F6:AJ6,LTA!F$102:AJ$102,LTA!F$104:AJ$104)</f>
        <v>102.25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-350</v>
      </c>
      <c r="AA6" s="117">
        <f>STOA!I6</f>
        <v>0.3</v>
      </c>
      <c r="AB6" s="117">
        <f>-STOA!O6</f>
        <v>-236.42</v>
      </c>
      <c r="AC6">
        <f t="shared" si="0"/>
        <v>13.743608629435199</v>
      </c>
      <c r="AD6">
        <f t="shared" si="1"/>
        <v>349.89500644414062</v>
      </c>
      <c r="AE6">
        <f>'IDT-1'!C6</f>
        <v>0</v>
      </c>
      <c r="AF6" s="26"/>
      <c r="AG6">
        <f t="shared" si="2"/>
        <v>349.89500644414062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3.4995000000000003</v>
      </c>
      <c r="E7">
        <f>GT_NG!Q7</f>
        <v>8.6558847964552754</v>
      </c>
      <c r="F7">
        <f>GT_Spot!Q7</f>
        <v>0</v>
      </c>
      <c r="G7">
        <f>PPCL_NG!Q7</f>
        <v>28.998066795546965</v>
      </c>
      <c r="H7">
        <f>PPCL_Spot!Q7</f>
        <v>0</v>
      </c>
      <c r="I7">
        <f>Bawana_NG!Q7</f>
        <v>47.39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649.43142801623821</v>
      </c>
      <c r="P7" s="77">
        <v>34.04</v>
      </c>
      <c r="Q7" s="77">
        <v>19.570000000000004</v>
      </c>
      <c r="R7" s="80">
        <v>0</v>
      </c>
      <c r="S7" s="80">
        <v>0</v>
      </c>
      <c r="T7" s="78">
        <f>SUMPRODUCT(LTA!F7:AJ7,LTA!F$101:AJ$101,LTA!F$104:AJ$104)</f>
        <v>68.150000000000006</v>
      </c>
      <c r="U7" s="78">
        <f>SUMPRODUCT(LTA!F7:AJ7,LTA!F$102:AJ$102,LTA!F$104:AJ$104)</f>
        <v>102.27000000000001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-360</v>
      </c>
      <c r="AA7" s="117">
        <f>STOA!I7</f>
        <v>0.3</v>
      </c>
      <c r="AB7" s="117">
        <f>-STOA!O7</f>
        <v>-236.42</v>
      </c>
      <c r="AC7">
        <f t="shared" si="0"/>
        <v>13.852157032562202</v>
      </c>
      <c r="AD7">
        <f t="shared" si="1"/>
        <v>342.03272257567824</v>
      </c>
      <c r="AE7">
        <f>'IDT-1'!C7</f>
        <v>0</v>
      </c>
      <c r="AF7" s="26"/>
      <c r="AG7">
        <f t="shared" si="2"/>
        <v>342.03272257567824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3.4995000000000003</v>
      </c>
      <c r="E8">
        <f>GT_NG!Q8</f>
        <v>8.6558847964552754</v>
      </c>
      <c r="F8">
        <f>GT_Spot!Q8</f>
        <v>0</v>
      </c>
      <c r="G8">
        <f>PPCL_NG!Q8</f>
        <v>28.998066795546965</v>
      </c>
      <c r="H8">
        <f>PPCL_Spot!Q8</f>
        <v>0</v>
      </c>
      <c r="I8">
        <f>Bawana_NG!Q8</f>
        <v>47.39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659.80385386907699</v>
      </c>
      <c r="P8" s="77">
        <v>34.04</v>
      </c>
      <c r="Q8" s="77">
        <v>19.570000000000004</v>
      </c>
      <c r="R8" s="80">
        <v>0</v>
      </c>
      <c r="S8" s="80">
        <v>0</v>
      </c>
      <c r="T8" s="78">
        <f>SUMPRODUCT(LTA!F8:AJ8,LTA!F$101:AJ$101,LTA!F$104:AJ$104)</f>
        <v>67.02</v>
      </c>
      <c r="U8" s="78">
        <f>SUMPRODUCT(LTA!F8:AJ8,LTA!F$102:AJ$102,LTA!F$104:AJ$104)</f>
        <v>102.34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-370</v>
      </c>
      <c r="AA8" s="117">
        <f>STOA!I8</f>
        <v>0.3</v>
      </c>
      <c r="AB8" s="117">
        <f>-STOA!O8</f>
        <v>-236.42</v>
      </c>
      <c r="AC8">
        <f t="shared" si="0"/>
        <v>14.022887655289136</v>
      </c>
      <c r="AD8">
        <f t="shared" si="1"/>
        <v>341.17441780579014</v>
      </c>
      <c r="AE8">
        <f>'IDT-1'!C8</f>
        <v>0</v>
      </c>
      <c r="AF8" s="26"/>
      <c r="AG8">
        <f t="shared" si="2"/>
        <v>341.17441780579014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3.4995000000000003</v>
      </c>
      <c r="E9">
        <f>GT_NG!Q9</f>
        <v>8.6558847964552754</v>
      </c>
      <c r="F9">
        <f>GT_Spot!Q9</f>
        <v>0</v>
      </c>
      <c r="G9">
        <f>PPCL_NG!Q9</f>
        <v>28.998066795546965</v>
      </c>
      <c r="H9">
        <f>PPCL_Spot!Q9</f>
        <v>0</v>
      </c>
      <c r="I9">
        <f>Bawana_NG!Q9</f>
        <v>47.39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596.9948396439986</v>
      </c>
      <c r="P9" s="77">
        <v>34.04</v>
      </c>
      <c r="Q9" s="77">
        <v>19.570000000000004</v>
      </c>
      <c r="R9" s="80">
        <v>0</v>
      </c>
      <c r="S9" s="80">
        <v>0</v>
      </c>
      <c r="T9" s="78">
        <f>SUMPRODUCT(LTA!F9:AJ9,LTA!F$101:AJ$101,LTA!F$104:AJ$104)</f>
        <v>66.569999999999993</v>
      </c>
      <c r="U9" s="78">
        <f>SUMPRODUCT(LTA!F9:AJ9,LTA!F$102:AJ$102,LTA!F$104:AJ$104)</f>
        <v>102.42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-304</v>
      </c>
      <c r="AA9" s="117">
        <f>STOA!I9</f>
        <v>0.3</v>
      </c>
      <c r="AB9" s="117">
        <f>-STOA!O9</f>
        <v>-236.42</v>
      </c>
      <c r="AC9">
        <f t="shared" si="0"/>
        <v>12.880955913643554</v>
      </c>
      <c r="AD9">
        <f t="shared" si="1"/>
        <v>345.13733532235722</v>
      </c>
      <c r="AE9">
        <f>'IDT-1'!C9</f>
        <v>0</v>
      </c>
      <c r="AF9" s="26"/>
      <c r="AG9">
        <f t="shared" si="2"/>
        <v>345.13733532235722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3.4995000000000003</v>
      </c>
      <c r="E10">
        <f>GT_NG!Q10</f>
        <v>8.6558847964552754</v>
      </c>
      <c r="F10">
        <f>GT_Spot!Q10</f>
        <v>0</v>
      </c>
      <c r="G10">
        <f>PPCL_NG!Q10</f>
        <v>28.998066795546965</v>
      </c>
      <c r="H10">
        <f>PPCL_Spot!Q10</f>
        <v>0</v>
      </c>
      <c r="I10">
        <f>Bawana_NG!Q10</f>
        <v>47.39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570.02117394237428</v>
      </c>
      <c r="P10" s="77">
        <v>34.04</v>
      </c>
      <c r="Q10" s="77">
        <v>19.570000000000004</v>
      </c>
      <c r="R10" s="80">
        <v>0</v>
      </c>
      <c r="S10" s="80">
        <v>0</v>
      </c>
      <c r="T10" s="78">
        <f>SUMPRODUCT(LTA!F10:AJ10,LTA!F$101:AJ$101,LTA!F$104:AJ$104)</f>
        <v>65.290000000000006</v>
      </c>
      <c r="U10" s="78">
        <f>SUMPRODUCT(LTA!F10:AJ10,LTA!F$102:AJ$102,LTA!F$104:AJ$104)</f>
        <v>102.48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-290</v>
      </c>
      <c r="AA10" s="117">
        <f>STOA!I10</f>
        <v>0.3</v>
      </c>
      <c r="AB10" s="117">
        <f>-STOA!O10</f>
        <v>-236.42</v>
      </c>
      <c r="AC10">
        <f t="shared" si="0"/>
        <v>12.508557870158526</v>
      </c>
      <c r="AD10">
        <f t="shared" si="1"/>
        <v>331.316067664218</v>
      </c>
      <c r="AE10">
        <f>'IDT-1'!C10</f>
        <v>0</v>
      </c>
      <c r="AF10" s="26"/>
      <c r="AG10">
        <f t="shared" si="2"/>
        <v>331.316067664218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4.8993000000000002</v>
      </c>
      <c r="E11">
        <f>GT_NG!Q11</f>
        <v>8.6558847964552754</v>
      </c>
      <c r="F11">
        <f>GT_Spot!Q11</f>
        <v>0</v>
      </c>
      <c r="G11">
        <f>PPCL_NG!Q11</f>
        <v>28.998066795546965</v>
      </c>
      <c r="H11">
        <f>PPCL_Spot!Q11</f>
        <v>0</v>
      </c>
      <c r="I11">
        <f>Bawana_NG!Q11</f>
        <v>48.432240366378316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567.12469758803559</v>
      </c>
      <c r="P11" s="77">
        <v>34.04</v>
      </c>
      <c r="Q11" s="77">
        <v>19.570000000000004</v>
      </c>
      <c r="R11" s="80">
        <v>0</v>
      </c>
      <c r="S11" s="80">
        <v>0</v>
      </c>
      <c r="T11" s="78">
        <f>SUMPRODUCT(LTA!F11:AJ11,LTA!F$101:AJ$101,LTA!F$104:AJ$104)</f>
        <v>67.819999999999993</v>
      </c>
      <c r="U11" s="78">
        <f>SUMPRODUCT(LTA!F11:AJ11,LTA!F$102:AJ$102,LTA!F$104:AJ$104)</f>
        <v>102.61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-285</v>
      </c>
      <c r="AA11" s="117">
        <f>STOA!I11</f>
        <v>0.3</v>
      </c>
      <c r="AB11" s="117">
        <f>-STOA!O11</f>
        <v>-236.42</v>
      </c>
      <c r="AC11">
        <f t="shared" si="0"/>
        <v>12.527966833464475</v>
      </c>
      <c r="AD11">
        <f t="shared" si="1"/>
        <v>333.50222271295161</v>
      </c>
      <c r="AE11">
        <f>'IDT-1'!C11</f>
        <v>0</v>
      </c>
      <c r="AF11" s="26"/>
      <c r="AG11">
        <f t="shared" si="2"/>
        <v>333.50222271295161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4.8993000000000002</v>
      </c>
      <c r="E12">
        <f>GT_NG!Q12</f>
        <v>8.6558847964552754</v>
      </c>
      <c r="F12">
        <f>GT_Spot!Q12</f>
        <v>0</v>
      </c>
      <c r="G12">
        <f>PPCL_NG!Q12</f>
        <v>28.998066795546965</v>
      </c>
      <c r="H12">
        <f>PPCL_Spot!Q12</f>
        <v>0</v>
      </c>
      <c r="I12">
        <f>Bawana_NG!Q12</f>
        <v>48.432240366378316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567.1166960552946</v>
      </c>
      <c r="P12" s="77">
        <v>34.04</v>
      </c>
      <c r="Q12" s="77">
        <v>19.570000000000004</v>
      </c>
      <c r="R12" s="80">
        <v>0</v>
      </c>
      <c r="S12" s="80">
        <v>0</v>
      </c>
      <c r="T12" s="78">
        <f>SUMPRODUCT(LTA!F12:AJ12,LTA!F$101:AJ$101,LTA!F$104:AJ$104)</f>
        <v>68.040000000000006</v>
      </c>
      <c r="U12" s="78">
        <f>SUMPRODUCT(LTA!F12:AJ12,LTA!F$102:AJ$102,LTA!F$104:AJ$104)</f>
        <v>102.36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-285</v>
      </c>
      <c r="AA12" s="117">
        <f>STOA!I12</f>
        <v>0.3</v>
      </c>
      <c r="AB12" s="117">
        <f>-STOA!O12</f>
        <v>-236.42</v>
      </c>
      <c r="AC12">
        <f t="shared" si="0"/>
        <v>12.527632419976355</v>
      </c>
      <c r="AD12">
        <f t="shared" si="1"/>
        <v>333.46455559369878</v>
      </c>
      <c r="AE12">
        <f>'IDT-1'!C12</f>
        <v>0</v>
      </c>
      <c r="AF12" s="26"/>
      <c r="AG12">
        <f t="shared" si="2"/>
        <v>333.46455559369878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4.8993000000000002</v>
      </c>
      <c r="E13">
        <f>GT_NG!Q13</f>
        <v>8.6862918859041827</v>
      </c>
      <c r="F13">
        <f>GT_Spot!Q13</f>
        <v>0</v>
      </c>
      <c r="G13">
        <f>PPCL_NG!Q13</f>
        <v>28.998066795546965</v>
      </c>
      <c r="H13">
        <f>PPCL_Spot!Q13</f>
        <v>0</v>
      </c>
      <c r="I13">
        <f>Bawana_NG!Q13</f>
        <v>48.432240366378316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565.52145847803547</v>
      </c>
      <c r="P13" s="77">
        <v>34.04</v>
      </c>
      <c r="Q13" s="77">
        <v>19.570000000000004</v>
      </c>
      <c r="R13" s="80">
        <v>0</v>
      </c>
      <c r="S13" s="80">
        <v>0</v>
      </c>
      <c r="T13" s="78">
        <f>SUMPRODUCT(LTA!F13:AJ13,LTA!F$101:AJ$101,LTA!F$104:AJ$104)</f>
        <v>67.489999999999995</v>
      </c>
      <c r="U13" s="78">
        <f>SUMPRODUCT(LTA!F13:AJ13,LTA!F$102:AJ$102,LTA!F$104:AJ$104)</f>
        <v>101.86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-290</v>
      </c>
      <c r="AA13" s="117">
        <f>STOA!I13</f>
        <v>0.3</v>
      </c>
      <c r="AB13" s="117">
        <f>-STOA!O13</f>
        <v>-236.42</v>
      </c>
      <c r="AC13">
        <f t="shared" si="0"/>
        <v>12.549012549294602</v>
      </c>
      <c r="AD13">
        <f t="shared" si="1"/>
        <v>325.82834497657041</v>
      </c>
      <c r="AE13">
        <f>'IDT-1'!C13</f>
        <v>0</v>
      </c>
      <c r="AF13" s="26"/>
      <c r="AG13">
        <f t="shared" si="2"/>
        <v>325.82834497657041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4.8993000000000002</v>
      </c>
      <c r="E14">
        <f>GT_NG!Q14</f>
        <v>8.6862918859041827</v>
      </c>
      <c r="F14">
        <f>GT_Spot!Q14</f>
        <v>0</v>
      </c>
      <c r="G14">
        <f>PPCL_NG!Q14</f>
        <v>28.998066795546965</v>
      </c>
      <c r="H14">
        <f>PPCL_Spot!Q14</f>
        <v>0</v>
      </c>
      <c r="I14">
        <f>Bawana_NG!Q14</f>
        <v>48.432240366378316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555.05710212126996</v>
      </c>
      <c r="P14" s="77">
        <v>34.04</v>
      </c>
      <c r="Q14" s="77">
        <v>19.570000000000004</v>
      </c>
      <c r="R14" s="80">
        <v>0</v>
      </c>
      <c r="S14" s="80">
        <v>0</v>
      </c>
      <c r="T14" s="78">
        <f>SUMPRODUCT(LTA!F14:AJ14,LTA!F$101:AJ$101,LTA!F$104:AJ$104)</f>
        <v>66.599999999999994</v>
      </c>
      <c r="U14" s="78">
        <f>SUMPRODUCT(LTA!F14:AJ14,LTA!F$102:AJ$102,LTA!F$104:AJ$104)</f>
        <v>101.69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-295</v>
      </c>
      <c r="AA14" s="117">
        <f>STOA!I14</f>
        <v>0.3</v>
      </c>
      <c r="AB14" s="117">
        <f>-STOA!O14</f>
        <v>-236.42</v>
      </c>
      <c r="AC14">
        <f t="shared" si="0"/>
        <v>12.358816938133112</v>
      </c>
      <c r="AD14">
        <f t="shared" si="1"/>
        <v>324.49418423096637</v>
      </c>
      <c r="AE14">
        <f>'IDT-1'!C14</f>
        <v>0</v>
      </c>
      <c r="AF14" s="26"/>
      <c r="AG14">
        <f t="shared" si="2"/>
        <v>324.49418423096637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4.8993000000000002</v>
      </c>
      <c r="E15">
        <f>GT_NG!Q15</f>
        <v>8.6558847964552754</v>
      </c>
      <c r="F15">
        <f>GT_Spot!Q15</f>
        <v>0</v>
      </c>
      <c r="G15">
        <f>PPCL_NG!Q15</f>
        <v>28.998066795546965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555.29111436153664</v>
      </c>
      <c r="P15" s="77">
        <v>34.04</v>
      </c>
      <c r="Q15" s="77">
        <v>19.570000000000004</v>
      </c>
      <c r="R15" s="80">
        <v>0</v>
      </c>
      <c r="S15" s="80">
        <v>0</v>
      </c>
      <c r="T15" s="78">
        <f>SUMPRODUCT(LTA!F15:AJ15,LTA!F$101:AJ$101,LTA!F$104:AJ$104)</f>
        <v>60.21</v>
      </c>
      <c r="U15" s="78">
        <f>SUMPRODUCT(LTA!F15:AJ15,LTA!F$102:AJ$102,LTA!F$104:AJ$104)</f>
        <v>101.49000000000001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-300</v>
      </c>
      <c r="AA15" s="117">
        <f>STOA!I15</f>
        <v>0.3</v>
      </c>
      <c r="AB15" s="117">
        <f>-STOA!O15</f>
        <v>-236.42</v>
      </c>
      <c r="AC15">
        <f t="shared" si="0"/>
        <v>12.347007301071283</v>
      </c>
      <c r="AD15">
        <f t="shared" si="1"/>
        <v>313.11959901884592</v>
      </c>
      <c r="AE15">
        <f>'IDT-1'!C15</f>
        <v>0</v>
      </c>
      <c r="AF15" s="26"/>
      <c r="AG15">
        <f t="shared" si="2"/>
        <v>313.11959901884592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4.8993000000000002</v>
      </c>
      <c r="E16">
        <f>GT_NG!Q16</f>
        <v>8.6558847964552754</v>
      </c>
      <c r="F16">
        <f>GT_Spot!Q16</f>
        <v>0</v>
      </c>
      <c r="G16">
        <f>PPCL_NG!Q16</f>
        <v>28.998066795546965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555.28077189451142</v>
      </c>
      <c r="P16" s="77">
        <v>34.04</v>
      </c>
      <c r="Q16" s="77">
        <v>19.570000000000004</v>
      </c>
      <c r="R16" s="80">
        <v>0</v>
      </c>
      <c r="S16" s="80">
        <v>0</v>
      </c>
      <c r="T16" s="78">
        <f>SUMPRODUCT(LTA!F16:AJ16,LTA!F$101:AJ$101,LTA!F$104:AJ$104)</f>
        <v>59.35</v>
      </c>
      <c r="U16" s="78">
        <f>SUMPRODUCT(LTA!F16:AJ16,LTA!F$102:AJ$102,LTA!F$104:AJ$104)</f>
        <v>101.48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-303.17</v>
      </c>
      <c r="AA16" s="117">
        <f>STOA!I16</f>
        <v>0.3</v>
      </c>
      <c r="AB16" s="117">
        <f>-STOA!O16</f>
        <v>-236.42</v>
      </c>
      <c r="AC16">
        <f t="shared" si="0"/>
        <v>12.367403951606821</v>
      </c>
      <c r="AD16">
        <f t="shared" si="1"/>
        <v>309.0488599012852</v>
      </c>
      <c r="AE16">
        <f>'IDT-1'!C16</f>
        <v>0</v>
      </c>
      <c r="AF16" s="26"/>
      <c r="AG16">
        <f t="shared" si="2"/>
        <v>309.0488599012852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4.8993000000000002</v>
      </c>
      <c r="E17">
        <f>GT_NG!Q17</f>
        <v>8.6558847964552754</v>
      </c>
      <c r="F17">
        <f>GT_Spot!Q17</f>
        <v>0</v>
      </c>
      <c r="G17">
        <f>PPCL_NG!Q17</f>
        <v>28.998066795546965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555.48035250850535</v>
      </c>
      <c r="P17" s="77">
        <v>34.04</v>
      </c>
      <c r="Q17" s="77">
        <v>19.570000000000004</v>
      </c>
      <c r="R17" s="80">
        <v>0</v>
      </c>
      <c r="S17" s="80">
        <v>0</v>
      </c>
      <c r="T17" s="78">
        <f>SUMPRODUCT(LTA!F17:AJ17,LTA!F$101:AJ$101,LTA!F$104:AJ$104)</f>
        <v>58.99</v>
      </c>
      <c r="U17" s="78">
        <f>SUMPRODUCT(LTA!F17:AJ17,LTA!F$102:AJ$102,LTA!F$104:AJ$104)</f>
        <v>101.4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-298.76</v>
      </c>
      <c r="AA17" s="117">
        <f>STOA!I17</f>
        <v>0.3</v>
      </c>
      <c r="AB17" s="117">
        <f>-STOA!O17</f>
        <v>-236.42</v>
      </c>
      <c r="AC17">
        <f t="shared" si="0"/>
        <v>12.414916993859039</v>
      </c>
      <c r="AD17">
        <f t="shared" si="1"/>
        <v>303.17092747302684</v>
      </c>
      <c r="AE17">
        <f>'IDT-1'!C17</f>
        <v>0</v>
      </c>
      <c r="AF17" s="26"/>
      <c r="AG17">
        <f t="shared" si="2"/>
        <v>303.17092747302684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4.8993000000000002</v>
      </c>
      <c r="E18">
        <f>GT_NG!Q18</f>
        <v>8.6558847964552754</v>
      </c>
      <c r="F18">
        <f>GT_Spot!Q18</f>
        <v>0</v>
      </c>
      <c r="G18">
        <f>PPCL_NG!Q18</f>
        <v>28.998066795546965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555.47001004148012</v>
      </c>
      <c r="P18" s="77">
        <v>34.04</v>
      </c>
      <c r="Q18" s="77">
        <v>19.570000000000004</v>
      </c>
      <c r="R18" s="80">
        <v>0</v>
      </c>
      <c r="S18" s="80">
        <v>0</v>
      </c>
      <c r="T18" s="78">
        <f>SUMPRODUCT(LTA!F18:AJ18,LTA!F$101:AJ$101,LTA!F$104:AJ$104)</f>
        <v>58.2</v>
      </c>
      <c r="U18" s="78">
        <f>SUMPRODUCT(LTA!F18:AJ18,LTA!F$102:AJ$102,LTA!F$104:AJ$104)</f>
        <v>101.31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-303.06</v>
      </c>
      <c r="AA18" s="117">
        <f>STOA!I18</f>
        <v>0.3</v>
      </c>
      <c r="AB18" s="117">
        <f>-STOA!O18</f>
        <v>-236.42</v>
      </c>
      <c r="AC18">
        <f t="shared" si="0"/>
        <v>12.445257928494659</v>
      </c>
      <c r="AD18">
        <f t="shared" si="1"/>
        <v>297.95024407136617</v>
      </c>
      <c r="AE18">
        <f>'IDT-1'!C18</f>
        <v>0</v>
      </c>
      <c r="AF18" s="26"/>
      <c r="AG18">
        <f t="shared" si="2"/>
        <v>297.95024407136617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4.8993000000000002</v>
      </c>
      <c r="E19">
        <f>GT_NG!Q19</f>
        <v>8.6558847964552754</v>
      </c>
      <c r="F19">
        <f>GT_Spot!Q19</f>
        <v>0</v>
      </c>
      <c r="G19">
        <f>PPCL_NG!Q19</f>
        <v>28.998066795546965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554.96680424738724</v>
      </c>
      <c r="P19" s="77">
        <v>34.04</v>
      </c>
      <c r="Q19" s="77">
        <v>19.570000000000004</v>
      </c>
      <c r="R19" s="80">
        <v>0</v>
      </c>
      <c r="S19" s="80">
        <v>0</v>
      </c>
      <c r="T19" s="78">
        <f>SUMPRODUCT(LTA!F19:AJ19,LTA!F$101:AJ$101,LTA!F$104:AJ$104)</f>
        <v>57.66</v>
      </c>
      <c r="U19" s="78">
        <f>SUMPRODUCT(LTA!F19:AJ19,LTA!F$102:AJ$102,LTA!F$104:AJ$104)</f>
        <v>101.08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-305</v>
      </c>
      <c r="AA19" s="117">
        <f>STOA!I19</f>
        <v>0.3</v>
      </c>
      <c r="AB19" s="117">
        <f>-STOA!O19</f>
        <v>-236.42</v>
      </c>
      <c r="AC19">
        <f t="shared" si="0"/>
        <v>12.362496009677747</v>
      </c>
      <c r="AD19">
        <f t="shared" si="1"/>
        <v>304.81980019609006</v>
      </c>
      <c r="AE19">
        <f>'IDT-1'!C19</f>
        <v>0</v>
      </c>
      <c r="AF19" s="26"/>
      <c r="AG19">
        <f t="shared" si="2"/>
        <v>304.81980019609006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4.8993000000000002</v>
      </c>
      <c r="E20">
        <f>GT_NG!Q20</f>
        <v>8.8905904556484234</v>
      </c>
      <c r="F20">
        <f>GT_Spot!Q20</f>
        <v>0</v>
      </c>
      <c r="G20">
        <f>PPCL_NG!Q20</f>
        <v>28.998066795546965</v>
      </c>
      <c r="H20">
        <f>PPCL_Spot!Q20</f>
        <v>0</v>
      </c>
      <c r="I20">
        <f>Bawana_NG!Q20</f>
        <v>48.432240366378316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554.9567988636129</v>
      </c>
      <c r="P20" s="77">
        <v>34.04</v>
      </c>
      <c r="Q20" s="77">
        <v>19.570000000000004</v>
      </c>
      <c r="R20" s="80">
        <v>0</v>
      </c>
      <c r="S20" s="80">
        <v>0</v>
      </c>
      <c r="T20" s="78">
        <f>SUMPRODUCT(LTA!F20:AJ20,LTA!F$101:AJ$101,LTA!F$104:AJ$104)</f>
        <v>39.43</v>
      </c>
      <c r="U20" s="78">
        <f>SUMPRODUCT(LTA!F20:AJ20,LTA!F$102:AJ$102,LTA!F$104:AJ$104)</f>
        <v>94.69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-305</v>
      </c>
      <c r="AA20" s="117">
        <f>STOA!I20</f>
        <v>0.3</v>
      </c>
      <c r="AB20" s="117">
        <f>-STOA!O20</f>
        <v>-236.42</v>
      </c>
      <c r="AC20">
        <f t="shared" si="0"/>
        <v>12.147817372101432</v>
      </c>
      <c r="AD20">
        <f t="shared" si="1"/>
        <v>280.63917910908509</v>
      </c>
      <c r="AE20">
        <f>'IDT-1'!C20</f>
        <v>0</v>
      </c>
      <c r="AF20" s="26"/>
      <c r="AG20">
        <f t="shared" si="2"/>
        <v>280.63917910908509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4.8993000000000002</v>
      </c>
      <c r="E21">
        <f>GT_NG!Q21</f>
        <v>8.8905904556484234</v>
      </c>
      <c r="F21">
        <f>GT_Spot!Q21</f>
        <v>0</v>
      </c>
      <c r="G21">
        <f>PPCL_NG!Q21</f>
        <v>28.998066795546965</v>
      </c>
      <c r="H21">
        <f>PPCL_Spot!Q21</f>
        <v>0</v>
      </c>
      <c r="I21">
        <f>Bawana_NG!Q21</f>
        <v>48.432240366378316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586.8809675970989</v>
      </c>
      <c r="P21" s="77">
        <v>34.04</v>
      </c>
      <c r="Q21" s="77">
        <v>19.570000000000004</v>
      </c>
      <c r="R21" s="80">
        <v>0</v>
      </c>
      <c r="S21" s="80">
        <v>0</v>
      </c>
      <c r="T21" s="78">
        <f>SUMPRODUCT(LTA!F21:AJ21,LTA!F$101:AJ$101,LTA!F$104:AJ$104)</f>
        <v>38.33</v>
      </c>
      <c r="U21" s="78">
        <f>SUMPRODUCT(LTA!F21:AJ21,LTA!F$102:AJ$102,LTA!F$104:AJ$104)</f>
        <v>94.36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-319</v>
      </c>
      <c r="AA21" s="117">
        <f>STOA!I21</f>
        <v>0.3</v>
      </c>
      <c r="AB21" s="117">
        <f>-STOA!O21</f>
        <v>-236.42</v>
      </c>
      <c r="AC21">
        <f t="shared" si="0"/>
        <v>12.629241117488798</v>
      </c>
      <c r="AD21">
        <f t="shared" si="1"/>
        <v>286.65192409718389</v>
      </c>
      <c r="AE21">
        <f>'IDT-1'!C21</f>
        <v>0</v>
      </c>
      <c r="AF21" s="26"/>
      <c r="AG21">
        <f t="shared" si="2"/>
        <v>286.65192409718389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4.8993000000000002</v>
      </c>
      <c r="E22">
        <f>GT_NG!Q22</f>
        <v>8.8905904556484234</v>
      </c>
      <c r="F22">
        <f>GT_Spot!Q22</f>
        <v>0</v>
      </c>
      <c r="G22">
        <f>PPCL_NG!Q22</f>
        <v>28.998066795546965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664.28064516997119</v>
      </c>
      <c r="P22" s="77">
        <v>34.04</v>
      </c>
      <c r="Q22" s="77">
        <v>19.570000000000004</v>
      </c>
      <c r="R22" s="80">
        <v>0</v>
      </c>
      <c r="S22" s="80">
        <v>0</v>
      </c>
      <c r="T22" s="78">
        <f>SUMPRODUCT(LTA!F22:AJ22,LTA!F$101:AJ$101,LTA!F$104:AJ$104)</f>
        <v>37.11</v>
      </c>
      <c r="U22" s="78">
        <f>SUMPRODUCT(LTA!F22:AJ22,LTA!F$102:AJ$102,LTA!F$104:AJ$104)</f>
        <v>93.73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-375</v>
      </c>
      <c r="AA22" s="117">
        <f>STOA!I22</f>
        <v>0.3</v>
      </c>
      <c r="AB22" s="117">
        <f>-STOA!O22</f>
        <v>-236.42</v>
      </c>
      <c r="AC22">
        <f t="shared" si="0"/>
        <v>13.76104970614888</v>
      </c>
      <c r="AD22">
        <f t="shared" si="1"/>
        <v>301.63755271501776</v>
      </c>
      <c r="AE22">
        <f>'IDT-1'!C22</f>
        <v>0</v>
      </c>
      <c r="AF22" s="26"/>
      <c r="AG22">
        <f t="shared" si="2"/>
        <v>301.63755271501776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4.8993000000000002</v>
      </c>
      <c r="E23">
        <f>GT_NG!Q23</f>
        <v>8.8905904556484234</v>
      </c>
      <c r="F23">
        <f>GT_Spot!Q23</f>
        <v>0</v>
      </c>
      <c r="G23">
        <f>PPCL_NG!Q23</f>
        <v>28.998066795546965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666.77153180731216</v>
      </c>
      <c r="P23" s="77">
        <v>34.037387968078576</v>
      </c>
      <c r="Q23" s="77">
        <v>19.569999999999997</v>
      </c>
      <c r="R23" s="80">
        <v>0</v>
      </c>
      <c r="S23" s="80">
        <v>0</v>
      </c>
      <c r="T23" s="78">
        <f>SUMPRODUCT(LTA!F23:AJ23,LTA!F$101:AJ$101,LTA!F$104:AJ$104)</f>
        <v>36</v>
      </c>
      <c r="U23" s="78">
        <f>SUMPRODUCT(LTA!F23:AJ23,LTA!F$102:AJ$102,LTA!F$104:AJ$104)</f>
        <v>93.31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-320</v>
      </c>
      <c r="AA23" s="117">
        <f>STOA!I23</f>
        <v>0.3</v>
      </c>
      <c r="AB23" s="117">
        <f>-STOA!O23</f>
        <v>-236.42</v>
      </c>
      <c r="AC23">
        <f t="shared" si="0"/>
        <v>13.432113676833152</v>
      </c>
      <c r="AD23">
        <f t="shared" si="1"/>
        <v>340.92476334975305</v>
      </c>
      <c r="AE23">
        <f>'IDT-1'!C23</f>
        <v>0</v>
      </c>
      <c r="AF23" s="26"/>
      <c r="AG23">
        <f t="shared" si="2"/>
        <v>340.92476334975305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-27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4.8993000000000002</v>
      </c>
      <c r="E24">
        <f>GT_NG!Q24</f>
        <v>8.8905904556484234</v>
      </c>
      <c r="F24">
        <f>GT_Spot!Q24</f>
        <v>0</v>
      </c>
      <c r="G24">
        <f>PPCL_NG!Q24</f>
        <v>28.998066795546965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674.30741754591213</v>
      </c>
      <c r="P24" s="77">
        <v>34.037387968078576</v>
      </c>
      <c r="Q24" s="77">
        <v>19.569999999999997</v>
      </c>
      <c r="R24" s="80">
        <v>0</v>
      </c>
      <c r="S24" s="80">
        <v>0</v>
      </c>
      <c r="T24" s="78">
        <f>SUMPRODUCT(LTA!F24:AJ24,LTA!F$101:AJ$101,LTA!F$104:AJ$104)</f>
        <v>35</v>
      </c>
      <c r="U24" s="78">
        <f>SUMPRODUCT(LTA!F24:AJ24,LTA!F$102:AJ$102,LTA!F$104:AJ$104)</f>
        <v>92.84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-295</v>
      </c>
      <c r="AA24" s="117">
        <f>STOA!I24</f>
        <v>0.3</v>
      </c>
      <c r="AB24" s="117">
        <f>-STOA!O24</f>
        <v>-236.42</v>
      </c>
      <c r="AC24">
        <f t="shared" si="0"/>
        <v>13.236905900711363</v>
      </c>
      <c r="AD24">
        <f t="shared" si="1"/>
        <v>375.18585686447477</v>
      </c>
      <c r="AE24">
        <f>'IDT-1'!C24</f>
        <v>0</v>
      </c>
      <c r="AF24" s="26"/>
      <c r="AG24">
        <f t="shared" si="2"/>
        <v>375.18585686447477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-24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4.8993000000000002</v>
      </c>
      <c r="E25">
        <f>GT_NG!Q25</f>
        <v>8.8905904556484234</v>
      </c>
      <c r="F25">
        <f>GT_Spot!Q25</f>
        <v>0</v>
      </c>
      <c r="G25">
        <f>PPCL_NG!Q25</f>
        <v>28.998066795546965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683.30337674256862</v>
      </c>
      <c r="P25" s="77">
        <v>34.037387968078576</v>
      </c>
      <c r="Q25" s="77">
        <v>19.569999999999997</v>
      </c>
      <c r="R25" s="80">
        <v>0</v>
      </c>
      <c r="S25" s="80">
        <v>0</v>
      </c>
      <c r="T25" s="78">
        <f>SUMPRODUCT(LTA!F25:AJ25,LTA!F$101:AJ$101,LTA!F$104:AJ$104)</f>
        <v>51.18</v>
      </c>
      <c r="U25" s="78">
        <f>SUMPRODUCT(LTA!F25:AJ25,LTA!F$102:AJ$102,LTA!F$104:AJ$104)</f>
        <v>97.52000000000001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-260</v>
      </c>
      <c r="AA25" s="117">
        <f>STOA!I25</f>
        <v>0.3</v>
      </c>
      <c r="AB25" s="117">
        <f>-STOA!O25</f>
        <v>-236.42</v>
      </c>
      <c r="AC25">
        <f t="shared" si="0"/>
        <v>13.206660133409491</v>
      </c>
      <c r="AD25">
        <f t="shared" si="1"/>
        <v>438.07206182843299</v>
      </c>
      <c r="AE25">
        <f>'IDT-1'!C25</f>
        <v>0</v>
      </c>
      <c r="AF25" s="26"/>
      <c r="AG25">
        <f t="shared" si="2"/>
        <v>438.07206182843299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-26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4.8993000000000002</v>
      </c>
      <c r="E26">
        <f>GT_NG!Q26</f>
        <v>8.8905904556484234</v>
      </c>
      <c r="F26">
        <f>GT_Spot!Q26</f>
        <v>0</v>
      </c>
      <c r="G26">
        <f>PPCL_NG!Q26</f>
        <v>28.998066795546965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667.168084561819</v>
      </c>
      <c r="P26" s="77">
        <v>34.037387968078576</v>
      </c>
      <c r="Q26" s="77">
        <v>19.569999999999997</v>
      </c>
      <c r="R26" s="80">
        <v>0</v>
      </c>
      <c r="S26" s="80">
        <v>0</v>
      </c>
      <c r="T26" s="78">
        <f>SUMPRODUCT(LTA!F26:AJ26,LTA!F$101:AJ$101,LTA!F$104:AJ$104)</f>
        <v>50.14</v>
      </c>
      <c r="U26" s="78">
        <f>SUMPRODUCT(LTA!F26:AJ26,LTA!F$102:AJ$102,LTA!F$104:AJ$104)</f>
        <v>97.01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-225</v>
      </c>
      <c r="AA26" s="117">
        <f>STOA!I26</f>
        <v>0.3</v>
      </c>
      <c r="AB26" s="117">
        <f>-STOA!O26</f>
        <v>-236.42</v>
      </c>
      <c r="AC26">
        <f t="shared" si="0"/>
        <v>12.695904461331086</v>
      </c>
      <c r="AD26">
        <f t="shared" si="1"/>
        <v>460.89752531976194</v>
      </c>
      <c r="AE26">
        <f>'IDT-1'!C26</f>
        <v>0</v>
      </c>
      <c r="AF26" s="26"/>
      <c r="AG26">
        <f t="shared" si="2"/>
        <v>460.89752531976194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-21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4.8993000000000002</v>
      </c>
      <c r="E27">
        <f>GT_NG!Q27</f>
        <v>8.6558847964552754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665.45584425235245</v>
      </c>
      <c r="P27" s="77">
        <v>34.037387968078576</v>
      </c>
      <c r="Q27" s="77">
        <v>19.569999999999997</v>
      </c>
      <c r="R27" s="80">
        <v>0</v>
      </c>
      <c r="S27" s="80">
        <v>0</v>
      </c>
      <c r="T27" s="78">
        <f>SUMPRODUCT(LTA!F27:AJ27,LTA!F$101:AJ$101,LTA!F$104:AJ$104)</f>
        <v>49.39</v>
      </c>
      <c r="U27" s="78">
        <f>SUMPRODUCT(LTA!F27:AJ27,LTA!F$102:AJ$102,LTA!F$104:AJ$104)</f>
        <v>96.53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-100</v>
      </c>
      <c r="AA27" s="117">
        <f>STOA!I27</f>
        <v>0.3</v>
      </c>
      <c r="AB27" s="117">
        <f>-STOA!O27</f>
        <v>-293.14999999999998</v>
      </c>
      <c r="AC27">
        <f t="shared" si="0"/>
        <v>11.74420590509969</v>
      </c>
      <c r="AD27">
        <f t="shared" si="1"/>
        <v>533.0342111117867</v>
      </c>
      <c r="AE27">
        <f>'IDT-1'!C27</f>
        <v>-25.824999999999999</v>
      </c>
      <c r="AF27" s="26"/>
      <c r="AG27">
        <f t="shared" si="2"/>
        <v>507.20921111178671</v>
      </c>
      <c r="AI27" s="75">
        <f>PXIL!I27</f>
        <v>0</v>
      </c>
      <c r="AJ27" s="75">
        <f>PXIL!O27</f>
        <v>0</v>
      </c>
      <c r="AK27" s="75">
        <f>RTM_IEX!I27</f>
        <v>4.09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4.8993000000000002</v>
      </c>
      <c r="E28">
        <f>GT_NG!Q28</f>
        <v>8.6558847964552754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701.09939882371452</v>
      </c>
      <c r="P28" s="77">
        <v>34.037387968078576</v>
      </c>
      <c r="Q28" s="77">
        <v>19.569999999999997</v>
      </c>
      <c r="R28" s="80">
        <v>0</v>
      </c>
      <c r="S28" s="80">
        <v>0</v>
      </c>
      <c r="T28" s="78">
        <f>SUMPRODUCT(LTA!F28:AJ28,LTA!F$101:AJ$101,LTA!F$104:AJ$104)</f>
        <v>48.19</v>
      </c>
      <c r="U28" s="78">
        <f>SUMPRODUCT(LTA!F28:AJ28,LTA!F$102:AJ$102,LTA!F$104:AJ$104)</f>
        <v>95.86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-80</v>
      </c>
      <c r="AA28" s="117">
        <f>STOA!I28</f>
        <v>0.3</v>
      </c>
      <c r="AB28" s="117">
        <f>-STOA!O28</f>
        <v>-293.14999999999998</v>
      </c>
      <c r="AC28">
        <f t="shared" si="0"/>
        <v>11.916639910105722</v>
      </c>
      <c r="AD28">
        <f t="shared" si="1"/>
        <v>572.5453316781427</v>
      </c>
      <c r="AE28">
        <f>'IDT-1'!C28</f>
        <v>0</v>
      </c>
      <c r="AF28" s="26"/>
      <c r="AG28">
        <f t="shared" si="2"/>
        <v>572.5453316781427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4.8993000000000002</v>
      </c>
      <c r="E29">
        <f>GT_NG!Q29</f>
        <v>8.6558847964552754</v>
      </c>
      <c r="F29">
        <f>GT_Spot!Q29</f>
        <v>0</v>
      </c>
      <c r="G29">
        <f>PPCL_NG!Q29</f>
        <v>29</v>
      </c>
      <c r="H29">
        <f>PPCL_Spot!Q29</f>
        <v>0</v>
      </c>
      <c r="I29">
        <f>Bawana_NG!Q29</f>
        <v>55.000000000000007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704.60223280411446</v>
      </c>
      <c r="P29" s="77">
        <v>34.037387968078576</v>
      </c>
      <c r="Q29" s="77">
        <v>19.569999999999997</v>
      </c>
      <c r="R29" s="80">
        <v>0.02</v>
      </c>
      <c r="S29" s="80">
        <v>0</v>
      </c>
      <c r="T29" s="78">
        <f>SUMPRODUCT(LTA!F29:AJ29,LTA!F$101:AJ$101,LTA!F$104:AJ$104)</f>
        <v>46.67</v>
      </c>
      <c r="U29" s="78">
        <f>SUMPRODUCT(LTA!F29:AJ29,LTA!F$102:AJ$102,LTA!F$104:AJ$104)</f>
        <v>95.39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-35</v>
      </c>
      <c r="AA29" s="117">
        <f>STOA!I29</f>
        <v>0.3</v>
      </c>
      <c r="AB29" s="117">
        <f>-STOA!O29</f>
        <v>-293.14999999999998</v>
      </c>
      <c r="AC29">
        <f t="shared" si="0"/>
        <v>11.697031835412497</v>
      </c>
      <c r="AD29">
        <f t="shared" si="1"/>
        <v>658.29777373323566</v>
      </c>
      <c r="AE29">
        <f>'IDT-1'!C29</f>
        <v>0</v>
      </c>
      <c r="AF29" s="26"/>
      <c r="AG29">
        <f t="shared" si="2"/>
        <v>658.29777373323566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4.8993000000000002</v>
      </c>
      <c r="E30">
        <f>GT_NG!Q30</f>
        <v>8.6558847964552754</v>
      </c>
      <c r="F30">
        <f>GT_Spot!Q30</f>
        <v>0</v>
      </c>
      <c r="G30">
        <f>PPCL_NG!Q30</f>
        <v>29</v>
      </c>
      <c r="H30">
        <f>PPCL_Spot!Q30</f>
        <v>0</v>
      </c>
      <c r="I30">
        <f>Bawana_NG!Q30</f>
        <v>55.000000000000007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710.3823769425145</v>
      </c>
      <c r="P30" s="77">
        <v>34.037387968078576</v>
      </c>
      <c r="Q30" s="77">
        <v>19.569999999999997</v>
      </c>
      <c r="R30" s="80">
        <v>1.2173420479302832</v>
      </c>
      <c r="S30" s="80">
        <v>0</v>
      </c>
      <c r="T30" s="78">
        <f>SUMPRODUCT(LTA!F30:AJ30,LTA!F$101:AJ$101,LTA!F$104:AJ$104)</f>
        <v>45.13</v>
      </c>
      <c r="U30" s="78">
        <f>SUMPRODUCT(LTA!F30:AJ30,LTA!F$102:AJ$102,LTA!F$104:AJ$104)</f>
        <v>95.13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</v>
      </c>
      <c r="AB30" s="117">
        <f>-STOA!O30</f>
        <v>-293.14999999999998</v>
      </c>
      <c r="AC30">
        <f t="shared" si="0"/>
        <v>11.460635250575372</v>
      </c>
      <c r="AD30">
        <f t="shared" si="1"/>
        <v>701.9816565044033</v>
      </c>
      <c r="AE30">
        <f>'IDT-1'!C30</f>
        <v>0</v>
      </c>
      <c r="AF30" s="26"/>
      <c r="AG30">
        <f t="shared" si="2"/>
        <v>701.9816565044033</v>
      </c>
      <c r="AI30" s="75">
        <f>PXIL!I30</f>
        <v>0</v>
      </c>
      <c r="AJ30" s="75">
        <f>PXIL!O30</f>
        <v>0</v>
      </c>
      <c r="AK30" s="75">
        <f>RTM_IEX!I30</f>
        <v>3.27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4.8993000000000002</v>
      </c>
      <c r="E31">
        <f>GT_NG!Q31</f>
        <v>8.6558847964552754</v>
      </c>
      <c r="F31">
        <f>GT_Spot!Q31</f>
        <v>0</v>
      </c>
      <c r="G31">
        <f>PPCL_NG!Q31</f>
        <v>59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712.7914033156145</v>
      </c>
      <c r="P31" s="77">
        <v>34.037387968078576</v>
      </c>
      <c r="Q31" s="77">
        <v>19.569999999999997</v>
      </c>
      <c r="R31" s="80">
        <v>5.0426554267650161</v>
      </c>
      <c r="S31" s="80">
        <v>0</v>
      </c>
      <c r="T31" s="78">
        <f>SUMPRODUCT(LTA!F31:AJ31,LTA!F$101:AJ$101,LTA!F$104:AJ$104)</f>
        <v>43.69</v>
      </c>
      <c r="U31" s="78">
        <f>SUMPRODUCT(LTA!F31:AJ31,LTA!F$102:AJ$102,LTA!F$104:AJ$104)</f>
        <v>94.43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</v>
      </c>
      <c r="AB31" s="117">
        <f>-STOA!O31</f>
        <v>-293.14999999999998</v>
      </c>
      <c r="AC31">
        <f t="shared" si="0"/>
        <v>11.835113440392398</v>
      </c>
      <c r="AD31">
        <f t="shared" si="1"/>
        <v>744.16151806652113</v>
      </c>
      <c r="AE31">
        <f>'IDT-1'!C31</f>
        <v>0</v>
      </c>
      <c r="AF31" s="26"/>
      <c r="AG31">
        <f t="shared" si="2"/>
        <v>744.16151806652113</v>
      </c>
      <c r="AI31" s="75">
        <f>PXIL!I31</f>
        <v>0</v>
      </c>
      <c r="AJ31" s="75">
        <f>PXIL!O31</f>
        <v>0</v>
      </c>
      <c r="AK31" s="75">
        <f>RTM_IEX!I31</f>
        <v>11.73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4.8993000000000002</v>
      </c>
      <c r="E32">
        <f>GT_NG!Q32</f>
        <v>8.6558847964552754</v>
      </c>
      <c r="F32">
        <f>GT_Spot!Q32</f>
        <v>0</v>
      </c>
      <c r="G32">
        <f>PPCL_NG!Q32</f>
        <v>59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723.0668196917145</v>
      </c>
      <c r="P32" s="77">
        <v>34.037387968078576</v>
      </c>
      <c r="Q32" s="77">
        <v>19.569999999999997</v>
      </c>
      <c r="R32" s="80">
        <v>12.910000000000004</v>
      </c>
      <c r="S32" s="80">
        <v>0</v>
      </c>
      <c r="T32" s="78">
        <f>SUMPRODUCT(LTA!F32:AJ32,LTA!F$101:AJ$101,LTA!F$104:AJ$104)</f>
        <v>44.85</v>
      </c>
      <c r="U32" s="78">
        <f>SUMPRODUCT(LTA!F32:AJ32,LTA!F$102:AJ$102,LTA!F$104:AJ$104)</f>
        <v>93.84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0.91999999999999993</v>
      </c>
      <c r="AB32" s="117">
        <f>-STOA!O32</f>
        <v>-293.14999999999998</v>
      </c>
      <c r="AC32">
        <f t="shared" si="0"/>
        <v>12.028649736746546</v>
      </c>
      <c r="AD32">
        <f t="shared" si="1"/>
        <v>765.96074271950192</v>
      </c>
      <c r="AE32">
        <f>'IDT-1'!C32</f>
        <v>0</v>
      </c>
      <c r="AF32" s="26"/>
      <c r="AG32">
        <f t="shared" si="2"/>
        <v>765.96074271950192</v>
      </c>
      <c r="AI32" s="75">
        <f>PXIL!I32</f>
        <v>0</v>
      </c>
      <c r="AJ32" s="75">
        <f>PXIL!O32</f>
        <v>0</v>
      </c>
      <c r="AK32" s="75">
        <f>RTM_IEX!I32</f>
        <v>14.39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4.8993000000000002</v>
      </c>
      <c r="E33">
        <f>GT_NG!Q33</f>
        <v>8.6558847964552754</v>
      </c>
      <c r="F33">
        <f>GT_Spot!Q33</f>
        <v>0</v>
      </c>
      <c r="G33">
        <f>PPCL_NG!Q33</f>
        <v>59</v>
      </c>
      <c r="H33">
        <f>PPCL_Spot!Q33</f>
        <v>0</v>
      </c>
      <c r="I33">
        <f>Bawana_NG!Q33</f>
        <v>57.99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725.32243847011455</v>
      </c>
      <c r="P33" s="77">
        <v>34.037387968078576</v>
      </c>
      <c r="Q33" s="77">
        <v>19.569999999999997</v>
      </c>
      <c r="R33" s="80">
        <v>20.790000000000003</v>
      </c>
      <c r="S33" s="80">
        <v>0</v>
      </c>
      <c r="T33" s="78">
        <f>SUMPRODUCT(LTA!F33:AJ33,LTA!F$101:AJ$101,LTA!F$104:AJ$104)</f>
        <v>51.769999999999996</v>
      </c>
      <c r="U33" s="78">
        <f>SUMPRODUCT(LTA!F33:AJ33,LTA!F$102:AJ$102,LTA!F$104:AJ$104)</f>
        <v>93.31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1.55</v>
      </c>
      <c r="AB33" s="117">
        <f>-STOA!O33</f>
        <v>-293.14999999999998</v>
      </c>
      <c r="AC33">
        <f t="shared" si="0"/>
        <v>12.25686173244037</v>
      </c>
      <c r="AD33">
        <f t="shared" si="1"/>
        <v>751.48814950220799</v>
      </c>
      <c r="AE33">
        <f>'IDT-1'!C33</f>
        <v>0</v>
      </c>
      <c r="AF33" s="26"/>
      <c r="AG33">
        <f t="shared" si="2"/>
        <v>751.48814950220799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4.8993000000000002</v>
      </c>
      <c r="E34">
        <f>GT_NG!Q34</f>
        <v>8.6558847964552754</v>
      </c>
      <c r="F34">
        <f>GT_Spot!Q34</f>
        <v>0</v>
      </c>
      <c r="G34">
        <f>PPCL_NG!Q34</f>
        <v>59</v>
      </c>
      <c r="H34">
        <f>PPCL_Spot!Q34</f>
        <v>0</v>
      </c>
      <c r="I34">
        <f>Bawana_NG!Q34</f>
        <v>57.99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730.4201653485145</v>
      </c>
      <c r="P34" s="77">
        <v>34.037387968078576</v>
      </c>
      <c r="Q34" s="77">
        <v>19.569999999999997</v>
      </c>
      <c r="R34" s="80">
        <v>24.35</v>
      </c>
      <c r="S34" s="80">
        <v>0</v>
      </c>
      <c r="T34" s="78">
        <f>SUMPRODUCT(LTA!F34:AJ34,LTA!F$101:AJ$101,LTA!F$104:AJ$104)</f>
        <v>61.449999999999996</v>
      </c>
      <c r="U34" s="78">
        <f>SUMPRODUCT(LTA!F34:AJ34,LTA!F$102:AJ$102,LTA!F$104:AJ$104)</f>
        <v>92.4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3.9</v>
      </c>
      <c r="AB34" s="117">
        <f>-STOA!O34</f>
        <v>-293.14999999999998</v>
      </c>
      <c r="AC34">
        <f t="shared" si="0"/>
        <v>12.564077641803221</v>
      </c>
      <c r="AD34">
        <f t="shared" si="1"/>
        <v>755.95866047124537</v>
      </c>
      <c r="AE34">
        <f>'IDT-1'!C34</f>
        <v>0</v>
      </c>
      <c r="AF34" s="26"/>
      <c r="AG34">
        <f t="shared" si="2"/>
        <v>755.95866047124537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4.8993000000000002</v>
      </c>
      <c r="E35">
        <f>GT_NG!Q35</f>
        <v>8.6558847964552754</v>
      </c>
      <c r="F35">
        <f>GT_Spot!Q35</f>
        <v>0</v>
      </c>
      <c r="G35">
        <f>PPCL_NG!Q35</f>
        <v>59</v>
      </c>
      <c r="H35">
        <f>PPCL_Spot!Q35</f>
        <v>0</v>
      </c>
      <c r="I35">
        <f>Bawana_NG!Q35</f>
        <v>62.96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743.21401523802683</v>
      </c>
      <c r="P35" s="77">
        <v>34.037387968078576</v>
      </c>
      <c r="Q35" s="77">
        <v>19.569999999999997</v>
      </c>
      <c r="R35" s="80">
        <v>24.350000000000005</v>
      </c>
      <c r="S35" s="80">
        <v>0</v>
      </c>
      <c r="T35" s="78">
        <f>SUMPRODUCT(LTA!F35:AJ35,LTA!F$101:AJ$101,LTA!F$104:AJ$104)</f>
        <v>74.740000000000009</v>
      </c>
      <c r="U35" s="78">
        <f>SUMPRODUCT(LTA!F35:AJ35,LTA!F$102:AJ$102,LTA!F$104:AJ$104)</f>
        <v>90.15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9.39</v>
      </c>
      <c r="AB35" s="117">
        <f>-STOA!O35</f>
        <v>-293.14999999999998</v>
      </c>
      <c r="AC35">
        <f t="shared" si="0"/>
        <v>13.185476111629962</v>
      </c>
      <c r="AD35">
        <f t="shared" si="1"/>
        <v>753.63111189093092</v>
      </c>
      <c r="AE35">
        <f>'IDT-1'!C35</f>
        <v>0</v>
      </c>
      <c r="AF35" s="26"/>
      <c r="AG35">
        <f t="shared" si="2"/>
        <v>753.63111189093092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-71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4.8993000000000002</v>
      </c>
      <c r="E36">
        <f>GT_NG!Q36</f>
        <v>8.6558847964552754</v>
      </c>
      <c r="F36">
        <f>GT_Spot!Q36</f>
        <v>0</v>
      </c>
      <c r="G36">
        <f>PPCL_NG!Q36</f>
        <v>59</v>
      </c>
      <c r="H36">
        <f>PPCL_Spot!Q36</f>
        <v>0</v>
      </c>
      <c r="I36">
        <f>Bawana_NG!Q36</f>
        <v>62.96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743.21401523802683</v>
      </c>
      <c r="P36" s="77">
        <v>34.037387968078576</v>
      </c>
      <c r="Q36" s="77">
        <v>19.569999999999997</v>
      </c>
      <c r="R36" s="80">
        <v>24.350000000000005</v>
      </c>
      <c r="S36" s="80">
        <v>0</v>
      </c>
      <c r="T36" s="78">
        <f>SUMPRODUCT(LTA!F36:AJ36,LTA!F$101:AJ$101,LTA!F$104:AJ$104)</f>
        <v>89.68</v>
      </c>
      <c r="U36" s="78">
        <f>SUMPRODUCT(LTA!F36:AJ36,LTA!F$102:AJ$102,LTA!F$104:AJ$104)</f>
        <v>89.35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13.290000000000001</v>
      </c>
      <c r="AB36" s="117">
        <f>-STOA!O36</f>
        <v>-293.14999999999998</v>
      </c>
      <c r="AC36">
        <f t="shared" si="0"/>
        <v>13.468521896940693</v>
      </c>
      <c r="AD36">
        <f t="shared" si="1"/>
        <v>757.38806610561994</v>
      </c>
      <c r="AE36">
        <f>'IDT-1'!C36</f>
        <v>-5</v>
      </c>
      <c r="AF36" s="26"/>
      <c r="AG36">
        <f t="shared" si="2"/>
        <v>752.38806610561994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-85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4.8993000000000002</v>
      </c>
      <c r="E37">
        <f>GT_NG!Q37</f>
        <v>8.6558847964552754</v>
      </c>
      <c r="F37">
        <f>GT_Spot!Q37</f>
        <v>0</v>
      </c>
      <c r="G37">
        <f>PPCL_NG!Q37</f>
        <v>59</v>
      </c>
      <c r="H37">
        <f>PPCL_Spot!Q37</f>
        <v>0</v>
      </c>
      <c r="I37">
        <f>Bawana_NG!Q37</f>
        <v>62.96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741.32381984807739</v>
      </c>
      <c r="P37" s="77">
        <v>34.037387968078576</v>
      </c>
      <c r="Q37" s="77">
        <v>19.569999999999997</v>
      </c>
      <c r="R37" s="80">
        <v>24.350000000000005</v>
      </c>
      <c r="S37" s="80">
        <v>0</v>
      </c>
      <c r="T37" s="78">
        <f>SUMPRODUCT(LTA!F37:AJ37,LTA!F$101:AJ$101,LTA!F$104:AJ$104)</f>
        <v>104.19999999999999</v>
      </c>
      <c r="U37" s="78">
        <f>SUMPRODUCT(LTA!F37:AJ37,LTA!F$102:AJ$102,LTA!F$104:AJ$104)</f>
        <v>88.93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20.190000000000001</v>
      </c>
      <c r="AB37" s="117">
        <f>-STOA!O37</f>
        <v>-293.14999999999998</v>
      </c>
      <c r="AC37">
        <f t="shared" si="0"/>
        <v>13.814250727953048</v>
      </c>
      <c r="AD37">
        <f t="shared" si="1"/>
        <v>756.15214188465836</v>
      </c>
      <c r="AE37">
        <f>'IDT-1'!C37</f>
        <v>-10</v>
      </c>
      <c r="AF37" s="26"/>
      <c r="AG37">
        <f t="shared" si="2"/>
        <v>746.15214188465836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-105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4.8993000000000002</v>
      </c>
      <c r="E38">
        <f>GT_NG!Q38</f>
        <v>8.6558847964552754</v>
      </c>
      <c r="F38">
        <f>GT_Spot!Q38</f>
        <v>0</v>
      </c>
      <c r="G38">
        <f>PPCL_NG!Q38</f>
        <v>59</v>
      </c>
      <c r="H38">
        <f>PPCL_Spot!Q38</f>
        <v>0</v>
      </c>
      <c r="I38">
        <f>Bawana_NG!Q38</f>
        <v>62.96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727.51957255797731</v>
      </c>
      <c r="P38" s="77">
        <v>34.037387968078576</v>
      </c>
      <c r="Q38" s="77">
        <v>19.569999999999997</v>
      </c>
      <c r="R38" s="80">
        <v>24.350000000000005</v>
      </c>
      <c r="S38" s="80">
        <v>0</v>
      </c>
      <c r="T38" s="78">
        <f>SUMPRODUCT(LTA!F38:AJ38,LTA!F$101:AJ$101,LTA!F$104:AJ$104)</f>
        <v>120.27</v>
      </c>
      <c r="U38" s="78">
        <f>SUMPRODUCT(LTA!F38:AJ38,LTA!F$102:AJ$102,LTA!F$104:AJ$104)</f>
        <v>88.41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25.59</v>
      </c>
      <c r="AB38" s="117">
        <f>-STOA!O38</f>
        <v>-293.14999999999998</v>
      </c>
      <c r="AC38">
        <f t="shared" si="0"/>
        <v>13.921523989411144</v>
      </c>
      <c r="AD38">
        <f t="shared" si="1"/>
        <v>758.19062133310013</v>
      </c>
      <c r="AE38">
        <f>'IDT-1'!C38</f>
        <v>-15</v>
      </c>
      <c r="AF38" s="26"/>
      <c r="AG38">
        <f t="shared" si="2"/>
        <v>743.19062133310013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-110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4.8993000000000002</v>
      </c>
      <c r="E39">
        <f>GT_NG!Q39</f>
        <v>8.5849349210744936</v>
      </c>
      <c r="F39">
        <f>GT_Spot!Q39</f>
        <v>0</v>
      </c>
      <c r="G39">
        <f>PPCL_NG!Q39</f>
        <v>59</v>
      </c>
      <c r="H39">
        <f>PPCL_Spot!Q39</f>
        <v>0</v>
      </c>
      <c r="I39">
        <f>Bawana_NG!Q39</f>
        <v>62.96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716.77921685817716</v>
      </c>
      <c r="P39" s="77">
        <v>34.037387968078576</v>
      </c>
      <c r="Q39" s="77">
        <v>19.569999999999997</v>
      </c>
      <c r="R39" s="80">
        <v>24.350000000000005</v>
      </c>
      <c r="S39" s="80">
        <v>0</v>
      </c>
      <c r="T39" s="78">
        <f>SUMPRODUCT(LTA!F39:AJ39,LTA!F$101:AJ$101,LTA!F$104:AJ$104)</f>
        <v>138.55000000000001</v>
      </c>
      <c r="U39" s="78">
        <f>SUMPRODUCT(LTA!F39:AJ39,LTA!F$102:AJ$102,LTA!F$104:AJ$104)</f>
        <v>87.81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-10</v>
      </c>
      <c r="AA39" s="117">
        <f>STOA!I39</f>
        <v>32.4</v>
      </c>
      <c r="AB39" s="117">
        <f>-STOA!O39</f>
        <v>-293.14999999999998</v>
      </c>
      <c r="AC39">
        <f t="shared" si="0"/>
        <v>14.04189650034955</v>
      </c>
      <c r="AD39">
        <f t="shared" si="1"/>
        <v>771.74894324698073</v>
      </c>
      <c r="AE39">
        <f>'IDT-1'!C39</f>
        <v>0</v>
      </c>
      <c r="AF39" s="26"/>
      <c r="AG39">
        <f t="shared" si="2"/>
        <v>771.74894324698073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-100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4.8993000000000002</v>
      </c>
      <c r="E40">
        <f>GT_NG!Q40</f>
        <v>8.5849349210744936</v>
      </c>
      <c r="F40">
        <f>GT_Spot!Q40</f>
        <v>0</v>
      </c>
      <c r="G40">
        <f>PPCL_NG!Q40</f>
        <v>59</v>
      </c>
      <c r="H40">
        <f>PPCL_Spot!Q40</f>
        <v>0</v>
      </c>
      <c r="I40">
        <f>Bawana_NG!Q40</f>
        <v>62.96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703.89944115657715</v>
      </c>
      <c r="P40" s="77">
        <v>34.037387968078576</v>
      </c>
      <c r="Q40" s="77">
        <v>19.569999999999997</v>
      </c>
      <c r="R40" s="80">
        <v>24.350000000000005</v>
      </c>
      <c r="S40" s="80">
        <v>0</v>
      </c>
      <c r="T40" s="78">
        <f>SUMPRODUCT(LTA!F40:AJ40,LTA!F$101:AJ$101,LTA!F$104:AJ$104)</f>
        <v>149.04000000000002</v>
      </c>
      <c r="U40" s="78">
        <f>SUMPRODUCT(LTA!F40:AJ40,LTA!F$102:AJ$102,LTA!F$104:AJ$104)</f>
        <v>87.17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-15</v>
      </c>
      <c r="AA40" s="117">
        <f>STOA!I40</f>
        <v>37.5</v>
      </c>
      <c r="AB40" s="117">
        <f>-STOA!O40</f>
        <v>-293.14999999999998</v>
      </c>
      <c r="AC40">
        <f t="shared" si="0"/>
        <v>14.104505111786446</v>
      </c>
      <c r="AD40">
        <f t="shared" si="1"/>
        <v>768.75655893394389</v>
      </c>
      <c r="AE40">
        <f>'IDT-1'!C40</f>
        <v>0</v>
      </c>
      <c r="AF40" s="26"/>
      <c r="AG40">
        <f t="shared" si="2"/>
        <v>768.75655893394389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-100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4.8993000000000002</v>
      </c>
      <c r="E41">
        <f>GT_NG!Q41</f>
        <v>8.5849349210744936</v>
      </c>
      <c r="F41">
        <f>GT_Spot!Q41</f>
        <v>0</v>
      </c>
      <c r="G41">
        <f>PPCL_NG!Q41</f>
        <v>59</v>
      </c>
      <c r="H41">
        <f>PPCL_Spot!Q41</f>
        <v>0</v>
      </c>
      <c r="I41">
        <f>Bawana_NG!Q41</f>
        <v>62.96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691.1441255604235</v>
      </c>
      <c r="P41" s="77">
        <v>34.037387968078576</v>
      </c>
      <c r="Q41" s="77">
        <v>19.569999999999997</v>
      </c>
      <c r="R41" s="80">
        <v>24.350000000000005</v>
      </c>
      <c r="S41" s="80">
        <v>0</v>
      </c>
      <c r="T41" s="78">
        <f>SUMPRODUCT(LTA!F41:AJ41,LTA!F$101:AJ$101,LTA!F$104:AJ$104)</f>
        <v>153.97</v>
      </c>
      <c r="U41" s="78">
        <f>SUMPRODUCT(LTA!F41:AJ41,LTA!F$102:AJ$102,LTA!F$104:AJ$104)</f>
        <v>88.3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40.5</v>
      </c>
      <c r="AB41" s="117">
        <f>-STOA!O41</f>
        <v>-293.14999999999998</v>
      </c>
      <c r="AC41">
        <f t="shared" si="0"/>
        <v>14.027595696929319</v>
      </c>
      <c r="AD41">
        <f t="shared" si="1"/>
        <v>770.13815275264733</v>
      </c>
      <c r="AE41">
        <f>'IDT-1'!C41</f>
        <v>-5</v>
      </c>
      <c r="AF41" s="26"/>
      <c r="AG41">
        <f t="shared" si="2"/>
        <v>765.13815275264733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-110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4.8993000000000002</v>
      </c>
      <c r="E42">
        <f>GT_NG!Q42</f>
        <v>8.5849349210744936</v>
      </c>
      <c r="F42">
        <f>GT_Spot!Q42</f>
        <v>0</v>
      </c>
      <c r="G42">
        <f>PPCL_NG!Q42</f>
        <v>59</v>
      </c>
      <c r="H42">
        <f>PPCL_Spot!Q42</f>
        <v>0</v>
      </c>
      <c r="I42">
        <f>Bawana_NG!Q42</f>
        <v>62.96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683.84719991892348</v>
      </c>
      <c r="P42" s="77">
        <v>34.037387968078576</v>
      </c>
      <c r="Q42" s="77">
        <v>19.569999999999997</v>
      </c>
      <c r="R42" s="80">
        <v>24.350000000000005</v>
      </c>
      <c r="S42" s="80">
        <v>0</v>
      </c>
      <c r="T42" s="78">
        <f>SUMPRODUCT(LTA!F42:AJ42,LTA!F$101:AJ$101,LTA!F$104:AJ$104)</f>
        <v>161.85000000000002</v>
      </c>
      <c r="U42" s="78">
        <f>SUMPRODUCT(LTA!F42:AJ42,LTA!F$102:AJ$102,LTA!F$104:AJ$104)</f>
        <v>87.98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46.2</v>
      </c>
      <c r="AB42" s="117">
        <f>-STOA!O42</f>
        <v>-293.14999999999998</v>
      </c>
      <c r="AC42">
        <f t="shared" si="0"/>
        <v>13.991289476062162</v>
      </c>
      <c r="AD42">
        <f t="shared" si="1"/>
        <v>786.1375333320143</v>
      </c>
      <c r="AE42">
        <f>'IDT-1'!C42</f>
        <v>-10</v>
      </c>
      <c r="AF42" s="26"/>
      <c r="AG42">
        <f t="shared" si="2"/>
        <v>776.1375333320143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-100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4.8993000000000002</v>
      </c>
      <c r="E43">
        <f>GT_NG!Q43</f>
        <v>8.5849349210744936</v>
      </c>
      <c r="F43">
        <f>GT_Spot!Q43</f>
        <v>0</v>
      </c>
      <c r="G43">
        <f>PPCL_NG!Q43</f>
        <v>29</v>
      </c>
      <c r="H43">
        <f>PPCL_Spot!Q43</f>
        <v>0</v>
      </c>
      <c r="I43">
        <f>Bawana_NG!Q43</f>
        <v>62.96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672.74319495080215</v>
      </c>
      <c r="P43" s="77">
        <v>34.037387968078576</v>
      </c>
      <c r="Q43" s="77">
        <v>19.569999999999997</v>
      </c>
      <c r="R43" s="80">
        <v>24.350000000000005</v>
      </c>
      <c r="S43" s="80">
        <v>0</v>
      </c>
      <c r="T43" s="78">
        <f>SUMPRODUCT(LTA!F43:AJ43,LTA!F$101:AJ$101,LTA!F$104:AJ$104)</f>
        <v>166.92000000000002</v>
      </c>
      <c r="U43" s="78">
        <f>SUMPRODUCT(LTA!F43:AJ43,LTA!F$102:AJ$102,LTA!F$104:AJ$104)</f>
        <v>86.63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50.4</v>
      </c>
      <c r="AB43" s="117">
        <f>-STOA!O43</f>
        <v>-293.14999999999998</v>
      </c>
      <c r="AC43">
        <f t="shared" si="0"/>
        <v>13.441804534199033</v>
      </c>
      <c r="AD43">
        <f t="shared" si="1"/>
        <v>782.50301330575633</v>
      </c>
      <c r="AE43">
        <f>'IDT-1'!C43</f>
        <v>-15</v>
      </c>
      <c r="AF43" s="26"/>
      <c r="AG43">
        <f t="shared" si="2"/>
        <v>767.50301330575633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-71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4.8993000000000002</v>
      </c>
      <c r="E44">
        <f>GT_NG!Q44</f>
        <v>8.5849349210744936</v>
      </c>
      <c r="F44">
        <f>GT_Spot!Q44</f>
        <v>0</v>
      </c>
      <c r="G44">
        <f>PPCL_NG!Q44</f>
        <v>29</v>
      </c>
      <c r="H44">
        <f>PPCL_Spot!Q44</f>
        <v>0</v>
      </c>
      <c r="I44">
        <f>Bawana_NG!Q44</f>
        <v>62.96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670.34245802990222</v>
      </c>
      <c r="P44" s="77">
        <v>34.037387968078576</v>
      </c>
      <c r="Q44" s="77">
        <v>19.569999999999997</v>
      </c>
      <c r="R44" s="80">
        <v>24.350000000000005</v>
      </c>
      <c r="S44" s="80">
        <v>0</v>
      </c>
      <c r="T44" s="78">
        <f>SUMPRODUCT(LTA!F44:AJ44,LTA!F$101:AJ$101,LTA!F$104:AJ$104)</f>
        <v>173.57</v>
      </c>
      <c r="U44" s="78">
        <f>SUMPRODUCT(LTA!F44:AJ44,LTA!F$102:AJ$102,LTA!F$104:AJ$104)</f>
        <v>85.31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55.8</v>
      </c>
      <c r="AB44" s="117">
        <f>-STOA!O44</f>
        <v>-293.14999999999998</v>
      </c>
      <c r="AC44">
        <f t="shared" si="0"/>
        <v>13.532858304339502</v>
      </c>
      <c r="AD44">
        <f t="shared" si="1"/>
        <v>788.74122261471564</v>
      </c>
      <c r="AE44">
        <f>'IDT-1'!C44</f>
        <v>-35</v>
      </c>
      <c r="AF44" s="26"/>
      <c r="AG44">
        <f t="shared" si="2"/>
        <v>753.74122261471564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-73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4.8993000000000002</v>
      </c>
      <c r="E45">
        <f>GT_NG!Q45</f>
        <v>8.5849349210744936</v>
      </c>
      <c r="F45">
        <f>GT_Spot!Q45</f>
        <v>0</v>
      </c>
      <c r="G45">
        <f>PPCL_NG!Q45</f>
        <v>29</v>
      </c>
      <c r="H45">
        <f>PPCL_Spot!Q45</f>
        <v>0</v>
      </c>
      <c r="I45">
        <f>Bawana_NG!Q45</f>
        <v>62.96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664.37403107069395</v>
      </c>
      <c r="P45" s="77">
        <v>34.037387968078576</v>
      </c>
      <c r="Q45" s="77">
        <v>19.569999999999997</v>
      </c>
      <c r="R45" s="80">
        <v>24.350000000000005</v>
      </c>
      <c r="S45" s="80">
        <v>0</v>
      </c>
      <c r="T45" s="78">
        <f>SUMPRODUCT(LTA!F45:AJ45,LTA!F$101:AJ$101,LTA!F$104:AJ$104)</f>
        <v>177.26999999999998</v>
      </c>
      <c r="U45" s="78">
        <f>SUMPRODUCT(LTA!F45:AJ45,LTA!F$102:AJ$102,LTA!F$104:AJ$104)</f>
        <v>84.13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-15</v>
      </c>
      <c r="AA45" s="117">
        <f>STOA!I45</f>
        <v>60</v>
      </c>
      <c r="AB45" s="117">
        <f>-STOA!O45</f>
        <v>-293.14999999999998</v>
      </c>
      <c r="AC45">
        <f t="shared" si="0"/>
        <v>13.55722840214286</v>
      </c>
      <c r="AD45">
        <f t="shared" si="1"/>
        <v>787.46842555770399</v>
      </c>
      <c r="AE45">
        <f>'IDT-1'!C45</f>
        <v>-35.652000000000001</v>
      </c>
      <c r="AF45" s="26"/>
      <c r="AG45">
        <f t="shared" si="2"/>
        <v>751.81642555770395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-60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4.8993000000000002</v>
      </c>
      <c r="E46">
        <f>GT_NG!Q46</f>
        <v>8.5849349210744936</v>
      </c>
      <c r="F46">
        <f>GT_Spot!Q46</f>
        <v>0</v>
      </c>
      <c r="G46">
        <f>PPCL_NG!Q46</f>
        <v>29</v>
      </c>
      <c r="H46">
        <f>PPCL_Spot!Q46</f>
        <v>0</v>
      </c>
      <c r="I46">
        <f>Bawana_NG!Q46</f>
        <v>45.000000000000007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658.52493153199396</v>
      </c>
      <c r="P46" s="77">
        <v>34.037387968078576</v>
      </c>
      <c r="Q46" s="77">
        <v>19.569999999999997</v>
      </c>
      <c r="R46" s="80">
        <v>24.350000000000005</v>
      </c>
      <c r="S46" s="80">
        <v>0</v>
      </c>
      <c r="T46" s="78">
        <f>SUMPRODUCT(LTA!F46:AJ46,LTA!F$101:AJ$101,LTA!F$104:AJ$104)</f>
        <v>180.57</v>
      </c>
      <c r="U46" s="78">
        <f>SUMPRODUCT(LTA!F46:AJ46,LTA!F$102:AJ$102,LTA!F$104:AJ$104)</f>
        <v>82.98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-55</v>
      </c>
      <c r="AA46" s="117">
        <f>STOA!I46</f>
        <v>61.5</v>
      </c>
      <c r="AB46" s="117">
        <f>-STOA!O46</f>
        <v>-293.14999999999998</v>
      </c>
      <c r="AC46">
        <f t="shared" si="0"/>
        <v>13.450853346379864</v>
      </c>
      <c r="AD46">
        <f t="shared" si="1"/>
        <v>759.41570107476718</v>
      </c>
      <c r="AE46">
        <f>'IDT-1'!C46</f>
        <v>-17.012</v>
      </c>
      <c r="AF46" s="26"/>
      <c r="AG46">
        <f t="shared" si="2"/>
        <v>742.40370107476724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-28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4.8993000000000002</v>
      </c>
      <c r="E47">
        <f>GT_NG!Q47</f>
        <v>8.5849349210744936</v>
      </c>
      <c r="F47">
        <f>GT_Spot!Q47</f>
        <v>0</v>
      </c>
      <c r="G47">
        <f>PPCL_NG!Q47</f>
        <v>29</v>
      </c>
      <c r="H47">
        <f>PPCL_Spot!Q47</f>
        <v>0</v>
      </c>
      <c r="I47">
        <f>Bawana_NG!Q47</f>
        <v>45.000000000000007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653.27797437083905</v>
      </c>
      <c r="P47" s="77">
        <v>34.037387968078576</v>
      </c>
      <c r="Q47" s="77">
        <v>19.569999999999997</v>
      </c>
      <c r="R47" s="80">
        <v>24.350000000000005</v>
      </c>
      <c r="S47" s="80">
        <v>0</v>
      </c>
      <c r="T47" s="78">
        <f>SUMPRODUCT(LTA!F47:AJ47,LTA!F$101:AJ$101,LTA!F$104:AJ$104)</f>
        <v>182.9</v>
      </c>
      <c r="U47" s="78">
        <f>SUMPRODUCT(LTA!F47:AJ47,LTA!F$102:AJ$102,LTA!F$104:AJ$104)</f>
        <v>86.59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-50</v>
      </c>
      <c r="AA47" s="117">
        <f>STOA!I47</f>
        <v>63.6</v>
      </c>
      <c r="AB47" s="117">
        <f>-STOA!O47</f>
        <v>-293.14999999999998</v>
      </c>
      <c r="AC47">
        <f t="shared" si="0"/>
        <v>13.555335271061459</v>
      </c>
      <c r="AD47">
        <f t="shared" si="1"/>
        <v>753.10426198893072</v>
      </c>
      <c r="AE47">
        <f>'IDT-1'!C47</f>
        <v>-15.92</v>
      </c>
      <c r="AF47" s="26"/>
      <c r="AG47">
        <f t="shared" si="2"/>
        <v>737.18426198893076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-42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4.8993000000000002</v>
      </c>
      <c r="E48">
        <f>GT_NG!Q48</f>
        <v>8.5849349210744936</v>
      </c>
      <c r="F48">
        <f>GT_Spot!Q48</f>
        <v>0</v>
      </c>
      <c r="G48">
        <f>PPCL_NG!Q48</f>
        <v>29</v>
      </c>
      <c r="H48">
        <f>PPCL_Spot!Q48</f>
        <v>0</v>
      </c>
      <c r="I48">
        <f>Bawana_NG!Q48</f>
        <v>45.000000000000007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652.11844049483898</v>
      </c>
      <c r="P48" s="77">
        <v>34.037387968078576</v>
      </c>
      <c r="Q48" s="77">
        <v>19.569999999999997</v>
      </c>
      <c r="R48" s="80">
        <v>24.350000000000005</v>
      </c>
      <c r="S48" s="80">
        <v>0</v>
      </c>
      <c r="T48" s="78">
        <f>SUMPRODUCT(LTA!F48:AJ48,LTA!F$101:AJ$101,LTA!F$104:AJ$104)</f>
        <v>184.46</v>
      </c>
      <c r="U48" s="78">
        <f>SUMPRODUCT(LTA!F48:AJ48,LTA!F$102:AJ$102,LTA!F$104:AJ$104)</f>
        <v>86.55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-55</v>
      </c>
      <c r="AA48" s="117">
        <f>STOA!I48</f>
        <v>66</v>
      </c>
      <c r="AB48" s="117">
        <f>-STOA!O48</f>
        <v>-293.14999999999998</v>
      </c>
      <c r="AC48">
        <f t="shared" si="0"/>
        <v>13.606261755519244</v>
      </c>
      <c r="AD48">
        <f t="shared" si="1"/>
        <v>752.81380162847302</v>
      </c>
      <c r="AE48">
        <f>'IDT-1'!C48</f>
        <v>-8.3179999999999996</v>
      </c>
      <c r="AF48" s="26"/>
      <c r="AG48">
        <f t="shared" si="2"/>
        <v>744.49580162847303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4.8993000000000002</v>
      </c>
      <c r="E49">
        <f>GT_NG!Q49</f>
        <v>8.5849349210744936</v>
      </c>
      <c r="F49">
        <f>GT_Spot!Q49</f>
        <v>0</v>
      </c>
      <c r="G49">
        <f>PPCL_NG!Q49</f>
        <v>29</v>
      </c>
      <c r="H49">
        <f>PPCL_Spot!Q49</f>
        <v>0</v>
      </c>
      <c r="I49">
        <f>Bawana_NG!Q49</f>
        <v>45.000000000000007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652.11844049483898</v>
      </c>
      <c r="P49" s="77">
        <v>34.037387968078576</v>
      </c>
      <c r="Q49" s="77">
        <v>19.569999999999997</v>
      </c>
      <c r="R49" s="80">
        <v>24.350000000000005</v>
      </c>
      <c r="S49" s="80">
        <v>0</v>
      </c>
      <c r="T49" s="78">
        <f>SUMPRODUCT(LTA!F49:AJ49,LTA!F$101:AJ$101,LTA!F$104:AJ$104)</f>
        <v>184.35000000000002</v>
      </c>
      <c r="U49" s="78">
        <f>SUMPRODUCT(LTA!F49:AJ49,LTA!F$102:AJ$102,LTA!F$104:AJ$104)</f>
        <v>86.53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-70</v>
      </c>
      <c r="AA49" s="117">
        <f>STOA!I49</f>
        <v>67.5</v>
      </c>
      <c r="AB49" s="117">
        <f>-STOA!O49</f>
        <v>-293.14999999999998</v>
      </c>
      <c r="AC49">
        <f t="shared" si="0"/>
        <v>13.760367795874371</v>
      </c>
      <c r="AD49">
        <f t="shared" si="1"/>
        <v>738.02969558811799</v>
      </c>
      <c r="AE49">
        <f>'IDT-1'!C49</f>
        <v>0</v>
      </c>
      <c r="AF49" s="26"/>
      <c r="AG49">
        <f t="shared" si="2"/>
        <v>738.02969558811799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-41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4.8993000000000002</v>
      </c>
      <c r="E50">
        <f>GT_NG!Q50</f>
        <v>8.5849349210744936</v>
      </c>
      <c r="F50">
        <f>GT_Spot!Q50</f>
        <v>0</v>
      </c>
      <c r="G50">
        <f>PPCL_NG!Q50</f>
        <v>29</v>
      </c>
      <c r="H50">
        <f>PPCL_Spot!Q50</f>
        <v>0</v>
      </c>
      <c r="I50">
        <f>Bawana_NG!Q50</f>
        <v>45.000000000000007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649.87136208923903</v>
      </c>
      <c r="P50" s="77">
        <v>34.037387968078576</v>
      </c>
      <c r="Q50" s="77">
        <v>19.569999999999997</v>
      </c>
      <c r="R50" s="80">
        <v>24.350000000000005</v>
      </c>
      <c r="S50" s="80">
        <v>0</v>
      </c>
      <c r="T50" s="78">
        <f>SUMPRODUCT(LTA!F50:AJ50,LTA!F$101:AJ$101,LTA!F$104:AJ$104)</f>
        <v>185.98999999999998</v>
      </c>
      <c r="U50" s="78">
        <f>SUMPRODUCT(LTA!F50:AJ50,LTA!F$102:AJ$102,LTA!F$104:AJ$104)</f>
        <v>86.51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-90</v>
      </c>
      <c r="AA50" s="117">
        <f>STOA!I50</f>
        <v>70.5</v>
      </c>
      <c r="AB50" s="117">
        <f>-STOA!O50</f>
        <v>-293.14999999999998</v>
      </c>
      <c r="AC50">
        <f t="shared" si="0"/>
        <v>13.976568311393388</v>
      </c>
      <c r="AD50">
        <f t="shared" si="1"/>
        <v>718.18641666699887</v>
      </c>
      <c r="AE50">
        <f>'IDT-1'!C50</f>
        <v>0</v>
      </c>
      <c r="AF50" s="26"/>
      <c r="AG50">
        <f t="shared" si="2"/>
        <v>718.18641666699887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-43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4.8993000000000002</v>
      </c>
      <c r="E51">
        <f>GT_NG!Q51</f>
        <v>8.5849349210744936</v>
      </c>
      <c r="F51">
        <f>GT_Spot!Q51</f>
        <v>0</v>
      </c>
      <c r="G51">
        <f>PPCL_NG!Q51</f>
        <v>29</v>
      </c>
      <c r="H51">
        <f>PPCL_Spot!Q51</f>
        <v>0</v>
      </c>
      <c r="I51">
        <f>Bawana_NG!Q51</f>
        <v>45.000000000000007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648.88000406363903</v>
      </c>
      <c r="P51" s="77">
        <v>34.037387968078576</v>
      </c>
      <c r="Q51" s="77">
        <v>19.569999999999997</v>
      </c>
      <c r="R51" s="80">
        <v>24.350000000000005</v>
      </c>
      <c r="S51" s="80">
        <v>0</v>
      </c>
      <c r="T51" s="78">
        <f>SUMPRODUCT(LTA!F51:AJ51,LTA!F$101:AJ$101,LTA!F$104:AJ$104)</f>
        <v>189.97</v>
      </c>
      <c r="U51" s="78">
        <f>SUMPRODUCT(LTA!F51:AJ51,LTA!F$102:AJ$102,LTA!F$104:AJ$104)</f>
        <v>86.570000000000007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-100</v>
      </c>
      <c r="AA51" s="117">
        <f>STOA!I51</f>
        <v>73.5</v>
      </c>
      <c r="AB51" s="117">
        <f>-STOA!O51</f>
        <v>-293.14999999999998</v>
      </c>
      <c r="AC51">
        <f t="shared" si="0"/>
        <v>14.091943253423475</v>
      </c>
      <c r="AD51">
        <f t="shared" si="1"/>
        <v>717.11968369936881</v>
      </c>
      <c r="AE51">
        <f>'IDT-1'!C51</f>
        <v>0</v>
      </c>
      <c r="AF51" s="26"/>
      <c r="AG51">
        <f t="shared" si="2"/>
        <v>717.11968369936881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4.8993000000000002</v>
      </c>
      <c r="E52">
        <f>GT_NG!Q52</f>
        <v>8.5849349210744936</v>
      </c>
      <c r="F52">
        <f>GT_Spot!Q52</f>
        <v>0</v>
      </c>
      <c r="G52">
        <f>PPCL_NG!Q52</f>
        <v>29</v>
      </c>
      <c r="H52">
        <f>PPCL_Spot!Q52</f>
        <v>0</v>
      </c>
      <c r="I52">
        <f>Bawana_NG!Q52</f>
        <v>46.09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648.88000406363903</v>
      </c>
      <c r="P52" s="77">
        <v>34.037387968078576</v>
      </c>
      <c r="Q52" s="77">
        <v>19.569999999999997</v>
      </c>
      <c r="R52" s="80">
        <v>24.350000000000005</v>
      </c>
      <c r="S52" s="80">
        <v>0</v>
      </c>
      <c r="T52" s="78">
        <f>SUMPRODUCT(LTA!F52:AJ52,LTA!F$101:AJ$101,LTA!F$104:AJ$104)</f>
        <v>183.17999999999998</v>
      </c>
      <c r="U52" s="78">
        <f>SUMPRODUCT(LTA!F52:AJ52,LTA!F$102:AJ$102,LTA!F$104:AJ$104)</f>
        <v>86.68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-110</v>
      </c>
      <c r="AA52" s="117">
        <f>STOA!I52</f>
        <v>73.5</v>
      </c>
      <c r="AB52" s="117">
        <f>-STOA!O52</f>
        <v>-293.14999999999998</v>
      </c>
      <c r="AC52">
        <f t="shared" si="0"/>
        <v>14.104898146078842</v>
      </c>
      <c r="AD52">
        <f t="shared" si="1"/>
        <v>704.51672880671322</v>
      </c>
      <c r="AE52">
        <f>'IDT-1'!C52</f>
        <v>0</v>
      </c>
      <c r="AF52" s="26"/>
      <c r="AG52">
        <f t="shared" si="2"/>
        <v>704.51672880671322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-37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4.8993000000000002</v>
      </c>
      <c r="E53">
        <f>GT_NG!Q53</f>
        <v>8.5849349210744936</v>
      </c>
      <c r="F53">
        <f>GT_Spot!Q53</f>
        <v>0</v>
      </c>
      <c r="G53">
        <f>PPCL_NG!Q53</f>
        <v>58</v>
      </c>
      <c r="H53">
        <f>PPCL_Spot!Q53</f>
        <v>0</v>
      </c>
      <c r="I53">
        <f>Bawana_NG!Q53</f>
        <v>46.09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649.52758339318405</v>
      </c>
      <c r="P53" s="77">
        <v>34.037387968078576</v>
      </c>
      <c r="Q53" s="77">
        <v>19.569999999999997</v>
      </c>
      <c r="R53" s="80">
        <v>24.350000000000005</v>
      </c>
      <c r="S53" s="80">
        <v>0</v>
      </c>
      <c r="T53" s="78">
        <f>SUMPRODUCT(LTA!F53:AJ53,LTA!F$101:AJ$101,LTA!F$104:AJ$104)</f>
        <v>184.14999999999998</v>
      </c>
      <c r="U53" s="78">
        <f>SUMPRODUCT(LTA!F53:AJ53,LTA!F$102:AJ$102,LTA!F$104:AJ$104)</f>
        <v>83.31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-125</v>
      </c>
      <c r="AA53" s="117">
        <f>STOA!I53</f>
        <v>73.5</v>
      </c>
      <c r="AB53" s="117">
        <f>-STOA!O53</f>
        <v>-293.14999999999998</v>
      </c>
      <c r="AC53">
        <f t="shared" si="0"/>
        <v>14.4157018643564</v>
      </c>
      <c r="AD53">
        <f t="shared" si="1"/>
        <v>723.45350441798075</v>
      </c>
      <c r="AE53">
        <f>'IDT-1'!C53</f>
        <v>0</v>
      </c>
      <c r="AF53" s="26"/>
      <c r="AG53">
        <f t="shared" si="2"/>
        <v>723.45350441798075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-30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4.8993000000000002</v>
      </c>
      <c r="E54">
        <f>GT_NG!Q54</f>
        <v>8.5849349210744936</v>
      </c>
      <c r="F54">
        <f>GT_Spot!Q54</f>
        <v>0</v>
      </c>
      <c r="G54">
        <f>PPCL_NG!Q54</f>
        <v>58</v>
      </c>
      <c r="H54">
        <f>PPCL_Spot!Q54</f>
        <v>0</v>
      </c>
      <c r="I54">
        <f>Bawana_NG!Q54</f>
        <v>46.09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649.34598964942791</v>
      </c>
      <c r="P54" s="77">
        <v>34.037387968078576</v>
      </c>
      <c r="Q54" s="77">
        <v>19.569999999999997</v>
      </c>
      <c r="R54" s="80">
        <v>24.350000000000005</v>
      </c>
      <c r="S54" s="80">
        <v>0</v>
      </c>
      <c r="T54" s="78">
        <f>SUMPRODUCT(LTA!F54:AJ54,LTA!F$101:AJ$101,LTA!F$104:AJ$104)</f>
        <v>185.23</v>
      </c>
      <c r="U54" s="78">
        <f>SUMPRODUCT(LTA!F54:AJ54,LTA!F$102:AJ$102,LTA!F$104:AJ$104)</f>
        <v>83.64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-150</v>
      </c>
      <c r="AA54" s="117">
        <f>STOA!I54</f>
        <v>73.5</v>
      </c>
      <c r="AB54" s="117">
        <f>-STOA!O54</f>
        <v>-293.14999999999998</v>
      </c>
      <c r="AC54">
        <f t="shared" si="0"/>
        <v>14.559683752244274</v>
      </c>
      <c r="AD54">
        <f t="shared" si="1"/>
        <v>709.53792878633681</v>
      </c>
      <c r="AE54">
        <f>'IDT-1'!C54</f>
        <v>0</v>
      </c>
      <c r="AF54" s="26"/>
      <c r="AG54">
        <f t="shared" si="2"/>
        <v>709.53792878633681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4.8993000000000002</v>
      </c>
      <c r="E55">
        <f>GT_NG!Q55</f>
        <v>8.3454623044096738</v>
      </c>
      <c r="F55">
        <f>GT_Spot!Q55</f>
        <v>0</v>
      </c>
      <c r="G55">
        <f>PPCL_NG!Q55</f>
        <v>58</v>
      </c>
      <c r="H55">
        <f>PPCL_Spot!Q55</f>
        <v>0</v>
      </c>
      <c r="I55">
        <f>Bawana_NG!Q55</f>
        <v>46.09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657.1476945551068</v>
      </c>
      <c r="P55" s="77">
        <v>34.037387968078576</v>
      </c>
      <c r="Q55" s="77">
        <v>19.569999999999997</v>
      </c>
      <c r="R55" s="80">
        <v>24.350000000000005</v>
      </c>
      <c r="S55" s="80">
        <v>0</v>
      </c>
      <c r="T55" s="78">
        <f>SUMPRODUCT(LTA!F55:AJ55,LTA!F$101:AJ$101,LTA!F$104:AJ$104)</f>
        <v>185.84000000000003</v>
      </c>
      <c r="U55" s="78">
        <f>SUMPRODUCT(LTA!F55:AJ55,LTA!F$102:AJ$102,LTA!F$104:AJ$104)</f>
        <v>83.86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-180</v>
      </c>
      <c r="AA55" s="117">
        <f>STOA!I55</f>
        <v>73.5</v>
      </c>
      <c r="AB55" s="117">
        <f>-STOA!O55</f>
        <v>-293.14999999999998</v>
      </c>
      <c r="AC55">
        <f t="shared" si="0"/>
        <v>15.033051134886389</v>
      </c>
      <c r="AD55">
        <f t="shared" si="1"/>
        <v>672.45679369270886</v>
      </c>
      <c r="AE55">
        <f>'IDT-1'!C55</f>
        <v>0</v>
      </c>
      <c r="AF55" s="26"/>
      <c r="AG55">
        <f t="shared" si="2"/>
        <v>672.45679369270886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4.8993000000000002</v>
      </c>
      <c r="E56">
        <f>GT_NG!Q56</f>
        <v>8.3454623044096738</v>
      </c>
      <c r="F56">
        <f>GT_Spot!Q56</f>
        <v>0</v>
      </c>
      <c r="G56">
        <f>PPCL_NG!Q56</f>
        <v>29</v>
      </c>
      <c r="H56">
        <f>PPCL_Spot!Q56</f>
        <v>0</v>
      </c>
      <c r="I56">
        <f>Bawana_NG!Q56</f>
        <v>46.09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652.84818001617953</v>
      </c>
      <c r="P56" s="77">
        <v>34.037387968078576</v>
      </c>
      <c r="Q56" s="77">
        <v>19.569999999999997</v>
      </c>
      <c r="R56" s="80">
        <v>24.350000000000005</v>
      </c>
      <c r="S56" s="80">
        <v>0</v>
      </c>
      <c r="T56" s="78">
        <f>SUMPRODUCT(LTA!F56:AJ56,LTA!F$101:AJ$101,LTA!F$104:AJ$104)</f>
        <v>186.54999999999998</v>
      </c>
      <c r="U56" s="78">
        <f>SUMPRODUCT(LTA!F56:AJ56,LTA!F$102:AJ$102,LTA!F$104:AJ$104)</f>
        <v>84.11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-129</v>
      </c>
      <c r="AA56" s="117">
        <f>STOA!I56</f>
        <v>73.5</v>
      </c>
      <c r="AB56" s="117">
        <f>-STOA!O56</f>
        <v>-293.14999999999998</v>
      </c>
      <c r="AC56">
        <f t="shared" si="0"/>
        <v>14.899391574821147</v>
      </c>
      <c r="AD56">
        <f t="shared" si="1"/>
        <v>623.25093871384661</v>
      </c>
      <c r="AE56">
        <f>'IDT-1'!C56</f>
        <v>0</v>
      </c>
      <c r="AF56" s="26"/>
      <c r="AG56">
        <f t="shared" si="2"/>
        <v>623.25093871384661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-103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4.8993000000000002</v>
      </c>
      <c r="E57">
        <f>GT_NG!Q57</f>
        <v>8.3454623044096738</v>
      </c>
      <c r="F57">
        <f>GT_Spot!Q57</f>
        <v>0</v>
      </c>
      <c r="G57">
        <f>PPCL_NG!Q57</f>
        <v>29</v>
      </c>
      <c r="H57">
        <f>PPCL_Spot!Q57</f>
        <v>0</v>
      </c>
      <c r="I57">
        <f>Bawana_NG!Q57</f>
        <v>46.09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586.88490193160794</v>
      </c>
      <c r="P57" s="77">
        <v>34.037387968078576</v>
      </c>
      <c r="Q57" s="77">
        <v>19.569999999999997</v>
      </c>
      <c r="R57" s="80">
        <v>24.350000000000005</v>
      </c>
      <c r="S57" s="80">
        <v>0</v>
      </c>
      <c r="T57" s="78">
        <f>SUMPRODUCT(LTA!F57:AJ57,LTA!F$101:AJ$101,LTA!F$104:AJ$104)</f>
        <v>187.05999999999997</v>
      </c>
      <c r="U57" s="78">
        <f>SUMPRODUCT(LTA!F57:AJ57,LTA!F$102:AJ$102,LTA!F$104:AJ$104)</f>
        <v>84.52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-139</v>
      </c>
      <c r="AA57" s="117">
        <f>STOA!I57</f>
        <v>70.5</v>
      </c>
      <c r="AB57" s="117">
        <f>-STOA!O57</f>
        <v>-293.14999999999998</v>
      </c>
      <c r="AC57">
        <f t="shared" si="0"/>
        <v>13.874460606611546</v>
      </c>
      <c r="AD57">
        <f t="shared" si="1"/>
        <v>604.23259159748466</v>
      </c>
      <c r="AE57">
        <f>'IDT-1'!C57</f>
        <v>0</v>
      </c>
      <c r="AF57" s="26"/>
      <c r="AG57">
        <f t="shared" si="2"/>
        <v>604.23259159748466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4.8993000000000002</v>
      </c>
      <c r="E58">
        <f>GT_NG!Q58</f>
        <v>8.3454623044096738</v>
      </c>
      <c r="F58">
        <f>GT_Spot!Q58</f>
        <v>0</v>
      </c>
      <c r="G58">
        <f>PPCL_NG!Q58</f>
        <v>29</v>
      </c>
      <c r="H58">
        <f>PPCL_Spot!Q58</f>
        <v>0</v>
      </c>
      <c r="I58">
        <f>Bawana_NG!Q58</f>
        <v>46.09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586.87517611071337</v>
      </c>
      <c r="P58" s="77">
        <v>34.037387968078576</v>
      </c>
      <c r="Q58" s="77">
        <v>19.569999999999997</v>
      </c>
      <c r="R58" s="80">
        <v>24.350000000000005</v>
      </c>
      <c r="S58" s="80">
        <v>0</v>
      </c>
      <c r="T58" s="78">
        <f>SUMPRODUCT(LTA!F58:AJ58,LTA!F$101:AJ$101,LTA!F$104:AJ$104)</f>
        <v>187.17000000000002</v>
      </c>
      <c r="U58" s="78">
        <f>SUMPRODUCT(LTA!F58:AJ58,LTA!F$102:AJ$102,LTA!F$104:AJ$104)</f>
        <v>84.97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-144</v>
      </c>
      <c r="AA58" s="117">
        <f>STOA!I58</f>
        <v>68.400000000000006</v>
      </c>
      <c r="AB58" s="117">
        <f>-STOA!O58</f>
        <v>-293.14999999999998</v>
      </c>
      <c r="AC58">
        <f t="shared" si="0"/>
        <v>13.816432381776698</v>
      </c>
      <c r="AD58">
        <f t="shared" si="1"/>
        <v>607.74089400142509</v>
      </c>
      <c r="AE58">
        <f>'IDT-1'!C58</f>
        <v>0</v>
      </c>
      <c r="AF58" s="26"/>
      <c r="AG58">
        <f t="shared" si="2"/>
        <v>607.74089400142509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4.8993000000000002</v>
      </c>
      <c r="E59">
        <f>GT_NG!Q59</f>
        <v>8.3454623044096738</v>
      </c>
      <c r="F59">
        <f>GT_Spot!Q59</f>
        <v>0</v>
      </c>
      <c r="G59">
        <f>PPCL_NG!Q59</f>
        <v>29</v>
      </c>
      <c r="H59">
        <f>PPCL_Spot!Q59</f>
        <v>0</v>
      </c>
      <c r="I59">
        <f>Bawana_NG!Q59</f>
        <v>46.09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589.53680651118702</v>
      </c>
      <c r="P59" s="77">
        <v>34.037387968078576</v>
      </c>
      <c r="Q59" s="77">
        <v>19.569999999999997</v>
      </c>
      <c r="R59" s="80">
        <v>24.350000000000005</v>
      </c>
      <c r="S59" s="80">
        <v>0</v>
      </c>
      <c r="T59" s="78">
        <f>SUMPRODUCT(LTA!F59:AJ59,LTA!F$101:AJ$101,LTA!F$104:AJ$104)</f>
        <v>185.40999999999997</v>
      </c>
      <c r="U59" s="78">
        <f>SUMPRODUCT(LTA!F59:AJ59,LTA!F$102:AJ$102,LTA!F$104:AJ$104)</f>
        <v>85.14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-69</v>
      </c>
      <c r="AA59" s="117">
        <f>STOA!I59</f>
        <v>66</v>
      </c>
      <c r="AB59" s="117">
        <f>-STOA!O59</f>
        <v>-368.15000000000003</v>
      </c>
      <c r="AC59">
        <f t="shared" si="0"/>
        <v>13.58278954124598</v>
      </c>
      <c r="AD59">
        <f t="shared" si="1"/>
        <v>631.6461672424291</v>
      </c>
      <c r="AE59">
        <f>'IDT-1'!C59</f>
        <v>0</v>
      </c>
      <c r="AF59" s="26"/>
      <c r="AG59">
        <f t="shared" si="2"/>
        <v>631.6461672424291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4.8993000000000002</v>
      </c>
      <c r="E60">
        <f>GT_NG!Q60</f>
        <v>8.3454623044096738</v>
      </c>
      <c r="F60">
        <f>GT_Spot!Q60</f>
        <v>0</v>
      </c>
      <c r="G60">
        <f>PPCL_NG!Q60</f>
        <v>29</v>
      </c>
      <c r="H60">
        <f>PPCL_Spot!Q60</f>
        <v>0</v>
      </c>
      <c r="I60">
        <f>Bawana_NG!Q60</f>
        <v>46.09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589.53462909098471</v>
      </c>
      <c r="P60" s="77">
        <v>34.037387968078576</v>
      </c>
      <c r="Q60" s="77">
        <v>19.569999999999997</v>
      </c>
      <c r="R60" s="80">
        <v>24.350000000000005</v>
      </c>
      <c r="S60" s="80">
        <v>0</v>
      </c>
      <c r="T60" s="78">
        <f>SUMPRODUCT(LTA!F60:AJ60,LTA!F$101:AJ$101,LTA!F$104:AJ$104)</f>
        <v>184.79999999999998</v>
      </c>
      <c r="U60" s="78">
        <f>SUMPRODUCT(LTA!F60:AJ60,LTA!F$102:AJ$102,LTA!F$104:AJ$104)</f>
        <v>85.81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-69</v>
      </c>
      <c r="AA60" s="117">
        <f>STOA!I60</f>
        <v>63.9</v>
      </c>
      <c r="AB60" s="117">
        <f>-STOA!O60</f>
        <v>-368.15000000000003</v>
      </c>
      <c r="AC60">
        <f t="shared" si="0"/>
        <v>13.5648183799482</v>
      </c>
      <c r="AD60">
        <f t="shared" si="1"/>
        <v>629.62196098352467</v>
      </c>
      <c r="AE60">
        <f>'IDT-1'!C60</f>
        <v>0</v>
      </c>
      <c r="AF60" s="26"/>
      <c r="AG60">
        <f t="shared" si="2"/>
        <v>629.62196098352467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4.8993000000000002</v>
      </c>
      <c r="E61">
        <f>GT_NG!Q61</f>
        <v>8.3454623044096738</v>
      </c>
      <c r="F61">
        <f>GT_Spot!Q61</f>
        <v>0</v>
      </c>
      <c r="G61">
        <f>PPCL_NG!Q61</f>
        <v>29</v>
      </c>
      <c r="H61">
        <f>PPCL_Spot!Q61</f>
        <v>0</v>
      </c>
      <c r="I61">
        <f>Bawana_NG!Q61</f>
        <v>46.09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589.53498388041533</v>
      </c>
      <c r="P61" s="77">
        <v>34.037387968078576</v>
      </c>
      <c r="Q61" s="77">
        <v>19.569999999999997</v>
      </c>
      <c r="R61" s="80">
        <v>24.350000000000005</v>
      </c>
      <c r="S61" s="80">
        <v>0</v>
      </c>
      <c r="T61" s="78">
        <f>SUMPRODUCT(LTA!F61:AJ61,LTA!F$101:AJ$101,LTA!F$104:AJ$104)</f>
        <v>184.22999999999996</v>
      </c>
      <c r="U61" s="78">
        <f>SUMPRODUCT(LTA!F61:AJ61,LTA!F$102:AJ$102,LTA!F$104:AJ$104)</f>
        <v>86.69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-69</v>
      </c>
      <c r="AA61" s="117">
        <f>STOA!I61</f>
        <v>61.8</v>
      </c>
      <c r="AB61" s="117">
        <f>-STOA!O61</f>
        <v>-368.15000000000003</v>
      </c>
      <c r="AC61">
        <f t="shared" si="0"/>
        <v>13.522435119528605</v>
      </c>
      <c r="AD61">
        <f t="shared" si="1"/>
        <v>630.87469903337501</v>
      </c>
      <c r="AE61">
        <f>'IDT-1'!C61</f>
        <v>0</v>
      </c>
      <c r="AF61" s="26"/>
      <c r="AG61">
        <f t="shared" si="2"/>
        <v>630.87469903337501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-7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4.8993000000000002</v>
      </c>
      <c r="E62">
        <f>GT_NG!Q62</f>
        <v>8.3454623044096738</v>
      </c>
      <c r="F62">
        <f>GT_Spot!Q62</f>
        <v>0</v>
      </c>
      <c r="G62">
        <f>PPCL_NG!Q62</f>
        <v>29</v>
      </c>
      <c r="H62">
        <f>PPCL_Spot!Q62</f>
        <v>0</v>
      </c>
      <c r="I62">
        <f>Bawana_NG!Q62</f>
        <v>46.09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652.73514573369391</v>
      </c>
      <c r="P62" s="77">
        <v>34.037387968078576</v>
      </c>
      <c r="Q62" s="77">
        <v>19.569999999999997</v>
      </c>
      <c r="R62" s="80">
        <v>24.350000000000005</v>
      </c>
      <c r="S62" s="80">
        <v>0</v>
      </c>
      <c r="T62" s="78">
        <f>SUMPRODUCT(LTA!F62:AJ62,LTA!F$101:AJ$101,LTA!F$104:AJ$104)</f>
        <v>179.92</v>
      </c>
      <c r="U62" s="78">
        <f>SUMPRODUCT(LTA!F62:AJ62,LTA!F$102:AJ$102,LTA!F$104:AJ$104)</f>
        <v>88.02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-140</v>
      </c>
      <c r="AA62" s="117">
        <f>STOA!I62</f>
        <v>58.8</v>
      </c>
      <c r="AB62" s="117">
        <f>-STOA!O62</f>
        <v>-368.15000000000003</v>
      </c>
      <c r="AC62">
        <f t="shared" si="0"/>
        <v>14.594172705257957</v>
      </c>
      <c r="AD62">
        <f t="shared" si="1"/>
        <v>623.02312330092423</v>
      </c>
      <c r="AE62">
        <f>'IDT-1'!C62</f>
        <v>0</v>
      </c>
      <c r="AF62" s="26"/>
      <c r="AG62">
        <f t="shared" si="2"/>
        <v>623.02312330092423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4.8993000000000002</v>
      </c>
      <c r="E63">
        <f>GT_NG!Q63</f>
        <v>8.3454623044096738</v>
      </c>
      <c r="F63">
        <f>GT_Spot!Q63</f>
        <v>0</v>
      </c>
      <c r="G63">
        <f>PPCL_NG!Q63</f>
        <v>49</v>
      </c>
      <c r="H63">
        <f>PPCL_Spot!Q63</f>
        <v>0</v>
      </c>
      <c r="I63">
        <f>Bawana_NG!Q63</f>
        <v>46.09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648.75826915212701</v>
      </c>
      <c r="P63" s="77">
        <v>34.037387968078576</v>
      </c>
      <c r="Q63" s="77">
        <v>19.569999999999997</v>
      </c>
      <c r="R63" s="80">
        <v>24.350000000000005</v>
      </c>
      <c r="S63" s="80">
        <v>0</v>
      </c>
      <c r="T63" s="78">
        <f>SUMPRODUCT(LTA!F63:AJ63,LTA!F$101:AJ$101,LTA!F$104:AJ$104)</f>
        <v>174.45</v>
      </c>
      <c r="U63" s="78">
        <f>SUMPRODUCT(LTA!F63:AJ63,LTA!F$102:AJ$102,LTA!F$104:AJ$104)</f>
        <v>88.68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-140</v>
      </c>
      <c r="AA63" s="117">
        <f>STOA!I63</f>
        <v>58.5</v>
      </c>
      <c r="AB63" s="117">
        <f>-STOA!O63</f>
        <v>-368.15000000000003</v>
      </c>
      <c r="AC63">
        <f t="shared" si="0"/>
        <v>14.690208191340169</v>
      </c>
      <c r="AD63">
        <f t="shared" si="1"/>
        <v>633.84021123327511</v>
      </c>
      <c r="AE63">
        <f>'IDT-1'!C63</f>
        <v>0</v>
      </c>
      <c r="AF63" s="26"/>
      <c r="AG63">
        <f t="shared" si="2"/>
        <v>633.84021123327511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4.8993000000000002</v>
      </c>
      <c r="E64">
        <f>GT_NG!Q64</f>
        <v>8.3454623044096738</v>
      </c>
      <c r="F64">
        <f>GT_Spot!Q64</f>
        <v>0</v>
      </c>
      <c r="G64">
        <f>PPCL_NG!Q64</f>
        <v>61.94</v>
      </c>
      <c r="H64">
        <f>PPCL_Spot!Q64</f>
        <v>0</v>
      </c>
      <c r="I64">
        <f>Bawana_NG!Q64</f>
        <v>46.09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640.81783047743897</v>
      </c>
      <c r="P64" s="77">
        <v>34.037387968078576</v>
      </c>
      <c r="Q64" s="77">
        <v>19.569999999999997</v>
      </c>
      <c r="R64" s="80">
        <v>24.350000000000005</v>
      </c>
      <c r="S64" s="80">
        <v>0</v>
      </c>
      <c r="T64" s="78">
        <f>SUMPRODUCT(LTA!F64:AJ64,LTA!F$101:AJ$101,LTA!F$104:AJ$104)</f>
        <v>167.34</v>
      </c>
      <c r="U64" s="78">
        <f>SUMPRODUCT(LTA!F64:AJ64,LTA!F$102:AJ$102,LTA!F$104:AJ$104)</f>
        <v>85.98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-135</v>
      </c>
      <c r="AA64" s="117">
        <f>STOA!I64</f>
        <v>54</v>
      </c>
      <c r="AB64" s="117">
        <f>-STOA!O64</f>
        <v>-368.15000000000003</v>
      </c>
      <c r="AC64">
        <f t="shared" si="0"/>
        <v>14.563885693391935</v>
      </c>
      <c r="AD64">
        <f t="shared" si="1"/>
        <v>629.65609505653515</v>
      </c>
      <c r="AE64">
        <f>'IDT-1'!C64</f>
        <v>0</v>
      </c>
      <c r="AF64" s="26"/>
      <c r="AG64">
        <f t="shared" si="2"/>
        <v>629.65609505653515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4.8993000000000002</v>
      </c>
      <c r="E65">
        <f>GT_NG!Q65</f>
        <v>8.3454623044096738</v>
      </c>
      <c r="F65">
        <f>GT_Spot!Q65</f>
        <v>0</v>
      </c>
      <c r="G65">
        <f>PPCL_NG!Q65</f>
        <v>44.65</v>
      </c>
      <c r="H65">
        <f>PPCL_Spot!Q65</f>
        <v>0</v>
      </c>
      <c r="I65">
        <f>Bawana_NG!Q65</f>
        <v>45.000000000000007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637.35669901843505</v>
      </c>
      <c r="P65" s="77">
        <v>34.037387968078576</v>
      </c>
      <c r="Q65" s="77">
        <v>19.569999999999997</v>
      </c>
      <c r="R65" s="80">
        <v>24.350000000000005</v>
      </c>
      <c r="S65" s="80">
        <v>0</v>
      </c>
      <c r="T65" s="78">
        <f>SUMPRODUCT(LTA!F65:AJ65,LTA!F$101:AJ$101,LTA!F$104:AJ$104)</f>
        <v>154.57999999999998</v>
      </c>
      <c r="U65" s="78">
        <f>SUMPRODUCT(LTA!F65:AJ65,LTA!F$102:AJ$102,LTA!F$104:AJ$104)</f>
        <v>85.990000000000009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-130</v>
      </c>
      <c r="AA65" s="117">
        <f>STOA!I65</f>
        <v>47.1</v>
      </c>
      <c r="AB65" s="117">
        <f>-STOA!O65</f>
        <v>-368.15000000000003</v>
      </c>
      <c r="AC65">
        <f t="shared" si="0"/>
        <v>14.196789098941721</v>
      </c>
      <c r="AD65">
        <f t="shared" si="1"/>
        <v>598.35206019198165</v>
      </c>
      <c r="AE65">
        <f>'IDT-1'!C65</f>
        <v>0</v>
      </c>
      <c r="AF65" s="26"/>
      <c r="AG65">
        <f t="shared" si="2"/>
        <v>598.35206019198165</v>
      </c>
      <c r="AI65" s="75">
        <f>PXIL!I65</f>
        <v>0</v>
      </c>
      <c r="AJ65" s="75">
        <f>PXIL!O65</f>
        <v>0</v>
      </c>
      <c r="AK65" s="75">
        <f>RTM_IEX!I65</f>
        <v>4.82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4.8993000000000002</v>
      </c>
      <c r="E66">
        <f>GT_NG!Q66</f>
        <v>8.3454623044096738</v>
      </c>
      <c r="F66">
        <f>GT_Spot!Q66</f>
        <v>0</v>
      </c>
      <c r="G66">
        <f>PPCL_NG!Q66</f>
        <v>51.89</v>
      </c>
      <c r="H66">
        <f>PPCL_Spot!Q66</f>
        <v>0</v>
      </c>
      <c r="I66">
        <f>Bawana_NG!Q66</f>
        <v>45.000000000000007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633.07789814121304</v>
      </c>
      <c r="P66" s="77">
        <v>34.037387968078576</v>
      </c>
      <c r="Q66" s="77">
        <v>19.569999999999997</v>
      </c>
      <c r="R66" s="80">
        <v>24.350000000000005</v>
      </c>
      <c r="S66" s="80">
        <v>0</v>
      </c>
      <c r="T66" s="78">
        <f>SUMPRODUCT(LTA!F66:AJ66,LTA!F$101:AJ$101,LTA!F$104:AJ$104)</f>
        <v>148.04999999999998</v>
      </c>
      <c r="U66" s="78">
        <f>SUMPRODUCT(LTA!F66:AJ66,LTA!F$102:AJ$102,LTA!F$104:AJ$104)</f>
        <v>85.98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-115</v>
      </c>
      <c r="AA66" s="117">
        <f>STOA!I66</f>
        <v>43.5</v>
      </c>
      <c r="AB66" s="117">
        <f>-STOA!O66</f>
        <v>-368.15000000000003</v>
      </c>
      <c r="AC66">
        <f t="shared" si="0"/>
        <v>14.017339738389241</v>
      </c>
      <c r="AD66">
        <f t="shared" si="1"/>
        <v>608.27270867531195</v>
      </c>
      <c r="AE66">
        <f>'IDT-1'!C66</f>
        <v>0</v>
      </c>
      <c r="AF66" s="26"/>
      <c r="AG66">
        <f t="shared" si="2"/>
        <v>608.27270867531195</v>
      </c>
      <c r="AI66" s="75">
        <f>PXIL!I66</f>
        <v>0</v>
      </c>
      <c r="AJ66" s="75">
        <f>PXIL!O66</f>
        <v>0</v>
      </c>
      <c r="AK66" s="75">
        <f>RTM_IEX!I66</f>
        <v>6.74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4.8993000000000002</v>
      </c>
      <c r="E67">
        <f>GT_NG!Q67</f>
        <v>8.3454623044096738</v>
      </c>
      <c r="F67">
        <f>GT_Spot!Q67</f>
        <v>0</v>
      </c>
      <c r="G67">
        <f>PPCL_NG!Q67</f>
        <v>51.89</v>
      </c>
      <c r="H67">
        <f>PPCL_Spot!Q67</f>
        <v>0</v>
      </c>
      <c r="I67">
        <f>Bawana_NG!Q67</f>
        <v>45.000000000000007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623.56040581181628</v>
      </c>
      <c r="P67" s="77">
        <v>34.037387968078576</v>
      </c>
      <c r="Q67" s="77">
        <v>19.569999999999997</v>
      </c>
      <c r="R67" s="80">
        <v>24.350000000000005</v>
      </c>
      <c r="S67" s="80">
        <v>0</v>
      </c>
      <c r="T67" s="78">
        <f>SUMPRODUCT(LTA!F67:AJ67,LTA!F$101:AJ$101,LTA!F$104:AJ$104)</f>
        <v>135.72</v>
      </c>
      <c r="U67" s="78">
        <f>SUMPRODUCT(LTA!F67:AJ67,LTA!F$102:AJ$102,LTA!F$104:AJ$104)</f>
        <v>85.960000000000008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-100</v>
      </c>
      <c r="AA67" s="117">
        <f>STOA!I67</f>
        <v>40.5</v>
      </c>
      <c r="AB67" s="117">
        <f>-STOA!O67</f>
        <v>-368.15000000000003</v>
      </c>
      <c r="AC67">
        <f t="shared" si="0"/>
        <v>13.606021893057623</v>
      </c>
      <c r="AD67">
        <f t="shared" si="1"/>
        <v>592.07653419124711</v>
      </c>
      <c r="AE67">
        <f>'IDT-1'!C67</f>
        <v>0</v>
      </c>
      <c r="AF67" s="26"/>
      <c r="AG67">
        <f t="shared" si="2"/>
        <v>592.07653419124711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4.8993000000000002</v>
      </c>
      <c r="E68">
        <f>GT_NG!Q68</f>
        <v>8.3454623044096738</v>
      </c>
      <c r="F68">
        <f>GT_Spot!Q68</f>
        <v>0</v>
      </c>
      <c r="G68">
        <f>PPCL_NG!Q68</f>
        <v>51.89</v>
      </c>
      <c r="H68">
        <f>PPCL_Spot!Q68</f>
        <v>0</v>
      </c>
      <c r="I68">
        <f>Bawana_NG!Q68</f>
        <v>45.000000000000007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647.94101055796943</v>
      </c>
      <c r="P68" s="77">
        <v>34.037387968078576</v>
      </c>
      <c r="Q68" s="77">
        <v>19.569999999999997</v>
      </c>
      <c r="R68" s="80">
        <v>24.350000000000005</v>
      </c>
      <c r="S68" s="80">
        <v>0</v>
      </c>
      <c r="T68" s="78">
        <f>SUMPRODUCT(LTA!F68:AJ68,LTA!F$101:AJ$101,LTA!F$104:AJ$104)</f>
        <v>125.19000000000001</v>
      </c>
      <c r="U68" s="78">
        <f>SUMPRODUCT(LTA!F68:AJ68,LTA!F$102:AJ$102,LTA!F$104:AJ$104)</f>
        <v>85.95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-90</v>
      </c>
      <c r="AA68" s="117">
        <f>STOA!I68</f>
        <v>36.6</v>
      </c>
      <c r="AB68" s="117">
        <f>-STOA!O68</f>
        <v>-368.15000000000003</v>
      </c>
      <c r="AC68">
        <f t="shared" ref="AC68:AC98" si="3">SUMIF(B68:AB68,"&gt;0")*$AC$2-SUMIF(B68:AB68,"&lt;0")*($AC$2/(1-$AC$2))+SUMIF(AI68:AR68,"&gt;0")*$AC$2-SUMIF(AI68:AR68,"&lt;0")*($AC$2/(1-$AC$2))</f>
        <v>13.755646107479137</v>
      </c>
      <c r="AD68">
        <f t="shared" ref="AD68:AD98" si="4">SUM(B68:AB68,AI68:AR68)-AC68</f>
        <v>594.86751472297874</v>
      </c>
      <c r="AE68">
        <f>'IDT-1'!C68</f>
        <v>0</v>
      </c>
      <c r="AF68" s="26"/>
      <c r="AG68">
        <f t="shared" ref="AG68:AG98" si="5">SUM(AD68:AF68)</f>
        <v>594.86751472297874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-17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4.8993000000000002</v>
      </c>
      <c r="E69">
        <f>GT_NG!Q69</f>
        <v>8.3454623044096738</v>
      </c>
      <c r="F69">
        <f>GT_Spot!Q69</f>
        <v>0</v>
      </c>
      <c r="G69">
        <f>PPCL_NG!Q69</f>
        <v>51.89</v>
      </c>
      <c r="H69">
        <f>PPCL_Spot!Q69</f>
        <v>0</v>
      </c>
      <c r="I69">
        <f>Bawana_NG!Q69</f>
        <v>45.000000000000007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655.1550643678695</v>
      </c>
      <c r="P69" s="77">
        <v>34.037387968078576</v>
      </c>
      <c r="Q69" s="77">
        <v>19.569999999999997</v>
      </c>
      <c r="R69" s="80">
        <v>24.350000000000005</v>
      </c>
      <c r="S69" s="80">
        <v>0</v>
      </c>
      <c r="T69" s="78">
        <f>SUMPRODUCT(LTA!F69:AJ69,LTA!F$101:AJ$101,LTA!F$104:AJ$104)</f>
        <v>113.65</v>
      </c>
      <c r="U69" s="78">
        <f>SUMPRODUCT(LTA!F69:AJ69,LTA!F$102:AJ$102,LTA!F$104:AJ$104)</f>
        <v>85.92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-75</v>
      </c>
      <c r="AA69" s="117">
        <f>STOA!I69</f>
        <v>28.8</v>
      </c>
      <c r="AB69" s="117">
        <f>-STOA!O69</f>
        <v>-368.15000000000003</v>
      </c>
      <c r="AC69">
        <f t="shared" si="3"/>
        <v>13.364573700296006</v>
      </c>
      <c r="AD69">
        <f t="shared" si="4"/>
        <v>615.10264094006175</v>
      </c>
      <c r="AE69">
        <f>'IDT-1'!C69</f>
        <v>0</v>
      </c>
      <c r="AF69" s="26"/>
      <c r="AG69">
        <f t="shared" si="5"/>
        <v>615.10264094006175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4.1993999999999998</v>
      </c>
      <c r="E70">
        <f>GT_NG!Q70</f>
        <v>8.3454623044096738</v>
      </c>
      <c r="F70">
        <f>GT_Spot!Q70</f>
        <v>0</v>
      </c>
      <c r="G70">
        <f>PPCL_NG!Q70</f>
        <v>51.89</v>
      </c>
      <c r="H70">
        <f>PPCL_Spot!Q70</f>
        <v>0</v>
      </c>
      <c r="I70">
        <f>Bawana_NG!Q70</f>
        <v>45.000000000000007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667.32789773206946</v>
      </c>
      <c r="P70" s="77">
        <v>34.037387968078576</v>
      </c>
      <c r="Q70" s="77">
        <v>19.569999999999997</v>
      </c>
      <c r="R70" s="80">
        <v>24.35</v>
      </c>
      <c r="S70" s="80">
        <v>0</v>
      </c>
      <c r="T70" s="78">
        <f>SUMPRODUCT(LTA!F70:AJ70,LTA!F$101:AJ$101,LTA!F$104:AJ$104)</f>
        <v>94.079999999999984</v>
      </c>
      <c r="U70" s="78">
        <f>SUMPRODUCT(LTA!F70:AJ70,LTA!F$102:AJ$102,LTA!F$104:AJ$104)</f>
        <v>85.88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-60</v>
      </c>
      <c r="AA70" s="117">
        <f>STOA!I70</f>
        <v>23.1</v>
      </c>
      <c r="AB70" s="117">
        <f>-STOA!O70</f>
        <v>-368.15000000000003</v>
      </c>
      <c r="AC70">
        <f t="shared" si="3"/>
        <v>13.136269983634621</v>
      </c>
      <c r="AD70">
        <f t="shared" si="4"/>
        <v>613.49387802092326</v>
      </c>
      <c r="AE70">
        <f>'IDT-1'!C70</f>
        <v>0</v>
      </c>
      <c r="AF70" s="26"/>
      <c r="AG70">
        <f t="shared" si="5"/>
        <v>613.49387802092326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4.1993999999999998</v>
      </c>
      <c r="E71">
        <f>GT_NG!Q71</f>
        <v>8.3454623044096738</v>
      </c>
      <c r="F71">
        <f>GT_Spot!Q71</f>
        <v>0</v>
      </c>
      <c r="G71">
        <f>PPCL_NG!Q71</f>
        <v>51.89</v>
      </c>
      <c r="H71">
        <f>PPCL_Spot!Q71</f>
        <v>0</v>
      </c>
      <c r="I71">
        <f>Bawana_NG!Q71</f>
        <v>45.000000000000007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679.04808003774735</v>
      </c>
      <c r="P71" s="77">
        <v>34.037387968078576</v>
      </c>
      <c r="Q71" s="77">
        <v>19.569999999999997</v>
      </c>
      <c r="R71" s="80">
        <v>15.85</v>
      </c>
      <c r="S71" s="80">
        <v>0</v>
      </c>
      <c r="T71" s="78">
        <f>SUMPRODUCT(LTA!F71:AJ71,LTA!F$101:AJ$101,LTA!F$104:AJ$104)</f>
        <v>78.13</v>
      </c>
      <c r="U71" s="78">
        <f>SUMPRODUCT(LTA!F71:AJ71,LTA!F$102:AJ$102,LTA!F$104:AJ$104)</f>
        <v>85.990000000000009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-35</v>
      </c>
      <c r="AA71" s="117">
        <f>STOA!I71</f>
        <v>18</v>
      </c>
      <c r="AB71" s="117">
        <f>-STOA!O71</f>
        <v>-368.15000000000003</v>
      </c>
      <c r="AC71">
        <f t="shared" si="3"/>
        <v>12.918220017303119</v>
      </c>
      <c r="AD71">
        <f t="shared" si="4"/>
        <v>645.18211029293252</v>
      </c>
      <c r="AE71">
        <f>'IDT-1'!C71</f>
        <v>0</v>
      </c>
      <c r="AF71" s="26"/>
      <c r="AG71">
        <f t="shared" si="5"/>
        <v>645.18211029293252</v>
      </c>
      <c r="AI71" s="75">
        <f>PXIL!I71</f>
        <v>0</v>
      </c>
      <c r="AJ71" s="75">
        <f>PXIL!O71</f>
        <v>0</v>
      </c>
      <c r="AK71" s="75">
        <f>RTM_IEX!I71</f>
        <v>21.19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4.1993999999999998</v>
      </c>
      <c r="E72">
        <f>GT_NG!Q72</f>
        <v>8.3454623044096738</v>
      </c>
      <c r="F72">
        <f>GT_Spot!Q72</f>
        <v>0</v>
      </c>
      <c r="G72">
        <f>PPCL_NG!Q72</f>
        <v>51.89</v>
      </c>
      <c r="H72">
        <f>PPCL_Spot!Q72</f>
        <v>0</v>
      </c>
      <c r="I72">
        <f>Bawana_NG!Q72</f>
        <v>45.000000000000007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691.48844960396525</v>
      </c>
      <c r="P72" s="77">
        <v>34.037387968078576</v>
      </c>
      <c r="Q72" s="77">
        <v>19.569999999999997</v>
      </c>
      <c r="R72" s="80">
        <v>5.26</v>
      </c>
      <c r="S72" s="80">
        <v>0</v>
      </c>
      <c r="T72" s="78">
        <f>SUMPRODUCT(LTA!F72:AJ72,LTA!F$101:AJ$101,LTA!F$104:AJ$104)</f>
        <v>66.12</v>
      </c>
      <c r="U72" s="78">
        <f>SUMPRODUCT(LTA!F72:AJ72,LTA!F$102:AJ$102,LTA!F$104:AJ$104)</f>
        <v>86.17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12</v>
      </c>
      <c r="AB72" s="117">
        <f>-STOA!O72</f>
        <v>-368.15000000000003</v>
      </c>
      <c r="AC72">
        <f t="shared" si="3"/>
        <v>12.458416806208996</v>
      </c>
      <c r="AD72">
        <f t="shared" si="4"/>
        <v>663.70228307024422</v>
      </c>
      <c r="AE72">
        <f>'IDT-1'!C72</f>
        <v>0</v>
      </c>
      <c r="AF72" s="26"/>
      <c r="AG72">
        <f t="shared" si="5"/>
        <v>663.70228307024422</v>
      </c>
      <c r="AI72" s="75">
        <f>PXIL!I72</f>
        <v>0</v>
      </c>
      <c r="AJ72" s="75">
        <f>PXIL!O72</f>
        <v>0</v>
      </c>
      <c r="AK72" s="75">
        <f>RTM_IEX!I72</f>
        <v>20.23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4.1993999999999998</v>
      </c>
      <c r="E73">
        <f>GT_NG!Q73</f>
        <v>8.3454623044096738</v>
      </c>
      <c r="F73">
        <f>GT_Spot!Q73</f>
        <v>0</v>
      </c>
      <c r="G73">
        <f>PPCL_NG!Q73</f>
        <v>61.46</v>
      </c>
      <c r="H73">
        <f>PPCL_Spot!Q73</f>
        <v>0</v>
      </c>
      <c r="I73">
        <f>Bawana_NG!Q73</f>
        <v>45.000000000000007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703.10790852588934</v>
      </c>
      <c r="P73" s="77">
        <v>34.037387968078576</v>
      </c>
      <c r="Q73" s="77">
        <v>19.569999999999997</v>
      </c>
      <c r="R73" s="80">
        <v>2.4873454157782513</v>
      </c>
      <c r="S73" s="80">
        <v>0</v>
      </c>
      <c r="T73" s="78">
        <f>SUMPRODUCT(LTA!F73:AJ73,LTA!F$101:AJ$101,LTA!F$104:AJ$104)</f>
        <v>54.12</v>
      </c>
      <c r="U73" s="78">
        <f>SUMPRODUCT(LTA!F73:AJ73,LTA!F$102:AJ$102,LTA!F$104:AJ$104)</f>
        <v>86.44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7.8</v>
      </c>
      <c r="AB73" s="117">
        <f>-STOA!O73</f>
        <v>-368.15000000000003</v>
      </c>
      <c r="AC73">
        <f t="shared" si="3"/>
        <v>12.480300684380779</v>
      </c>
      <c r="AD73">
        <f t="shared" si="4"/>
        <v>666.16720352977495</v>
      </c>
      <c r="AE73">
        <f>'IDT-1'!C73</f>
        <v>0</v>
      </c>
      <c r="AF73" s="26"/>
      <c r="AG73">
        <f t="shared" si="5"/>
        <v>666.16720352977495</v>
      </c>
      <c r="AI73" s="75">
        <f>PXIL!I73</f>
        <v>0</v>
      </c>
      <c r="AJ73" s="75">
        <f>PXIL!O73</f>
        <v>0</v>
      </c>
      <c r="AK73" s="75">
        <f>RTM_IEX!I73</f>
        <v>20.23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4.1993999999999998</v>
      </c>
      <c r="E74">
        <f>GT_NG!Q74</f>
        <v>8.3454623044096738</v>
      </c>
      <c r="F74">
        <f>GT_Spot!Q74</f>
        <v>0</v>
      </c>
      <c r="G74">
        <f>PPCL_NG!Q74</f>
        <v>61.46</v>
      </c>
      <c r="H74">
        <f>PPCL_Spot!Q74</f>
        <v>0</v>
      </c>
      <c r="I74">
        <f>Bawana_NG!Q74</f>
        <v>45.000000000000007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703.10897078703977</v>
      </c>
      <c r="P74" s="77">
        <v>34.037387968078576</v>
      </c>
      <c r="Q74" s="77">
        <v>19.569999999999997</v>
      </c>
      <c r="R74" s="80">
        <v>0.3</v>
      </c>
      <c r="S74" s="80">
        <v>0</v>
      </c>
      <c r="T74" s="78">
        <f>SUMPRODUCT(LTA!F74:AJ74,LTA!F$101:AJ$101,LTA!F$104:AJ$104)</f>
        <v>42.92</v>
      </c>
      <c r="U74" s="78">
        <f>SUMPRODUCT(LTA!F74:AJ74,LTA!F$102:AJ$102,LTA!F$104:AJ$104)</f>
        <v>86.7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6</v>
      </c>
      <c r="AB74" s="117">
        <f>-STOA!O74</f>
        <v>-368.15000000000003</v>
      </c>
      <c r="AC74">
        <f t="shared" si="3"/>
        <v>12.543869392620055</v>
      </c>
      <c r="AD74">
        <f t="shared" si="4"/>
        <v>673.32735166690793</v>
      </c>
      <c r="AE74">
        <f>'IDT-1'!C74</f>
        <v>0</v>
      </c>
      <c r="AF74" s="26"/>
      <c r="AG74">
        <f t="shared" si="5"/>
        <v>673.32735166690793</v>
      </c>
      <c r="AI74" s="75">
        <f>PXIL!I74</f>
        <v>0</v>
      </c>
      <c r="AJ74" s="75">
        <f>PXIL!O74</f>
        <v>0</v>
      </c>
      <c r="AK74" s="75">
        <f>RTM_IEX!I74</f>
        <v>42.38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4.1993999999999998</v>
      </c>
      <c r="E75">
        <f>GT_NG!Q75</f>
        <v>8.4163869132290205</v>
      </c>
      <c r="F75">
        <f>GT_Spot!Q75</f>
        <v>0</v>
      </c>
      <c r="G75">
        <f>PPCL_NG!Q75</f>
        <v>61.46</v>
      </c>
      <c r="H75">
        <f>PPCL_Spot!Q75</f>
        <v>0</v>
      </c>
      <c r="I75">
        <f>Bawana_NG!Q75</f>
        <v>45.000000000000007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702.49113320149399</v>
      </c>
      <c r="P75" s="77">
        <v>34.037387968078576</v>
      </c>
      <c r="Q75" s="77">
        <v>19.569999999999997</v>
      </c>
      <c r="R75" s="80">
        <v>0</v>
      </c>
      <c r="S75" s="80">
        <v>0</v>
      </c>
      <c r="T75" s="78">
        <f>SUMPRODUCT(LTA!F75:AJ75,LTA!F$101:AJ$101,LTA!F$104:AJ$104)</f>
        <v>35.26</v>
      </c>
      <c r="U75" s="78">
        <f>SUMPRODUCT(LTA!F75:AJ75,LTA!F$102:AJ$102,LTA!F$104:AJ$104)</f>
        <v>86.92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32.26</v>
      </c>
      <c r="AB75" s="117">
        <f>-STOA!O75</f>
        <v>-388.86</v>
      </c>
      <c r="AC75">
        <f t="shared" si="3"/>
        <v>13.131682579409528</v>
      </c>
      <c r="AD75">
        <f t="shared" si="4"/>
        <v>697.93262550339205</v>
      </c>
      <c r="AE75">
        <f>'IDT-1'!C75</f>
        <v>0</v>
      </c>
      <c r="AF75" s="26"/>
      <c r="AG75">
        <f t="shared" si="5"/>
        <v>697.93262550339205</v>
      </c>
      <c r="AI75" s="75">
        <f>PXIL!I75</f>
        <v>0</v>
      </c>
      <c r="AJ75" s="75">
        <f>PXIL!O75</f>
        <v>0</v>
      </c>
      <c r="AK75" s="75">
        <f>RTM_IEX!I75</f>
        <v>70.31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4.1993999999999998</v>
      </c>
      <c r="E76">
        <f>GT_NG!Q76</f>
        <v>8.4163869132290205</v>
      </c>
      <c r="F76">
        <f>GT_Spot!Q76</f>
        <v>0</v>
      </c>
      <c r="G76">
        <f>PPCL_NG!Q76</f>
        <v>61.46</v>
      </c>
      <c r="H76">
        <f>PPCL_Spot!Q76</f>
        <v>0</v>
      </c>
      <c r="I76">
        <f>Bawana_NG!Q76</f>
        <v>45.000000000000007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703.18066928749397</v>
      </c>
      <c r="P76" s="77">
        <v>34.037387968078576</v>
      </c>
      <c r="Q76" s="77">
        <v>19.569999999999997</v>
      </c>
      <c r="R76" s="80">
        <v>0</v>
      </c>
      <c r="S76" s="80">
        <v>0</v>
      </c>
      <c r="T76" s="78">
        <f>SUMPRODUCT(LTA!F76:AJ76,LTA!F$101:AJ$101,LTA!F$104:AJ$104)</f>
        <v>22.59</v>
      </c>
      <c r="U76" s="78">
        <f>SUMPRODUCT(LTA!F76:AJ76,LTA!F$102:AJ$102,LTA!F$104:AJ$104)</f>
        <v>87.06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48.529999999999994</v>
      </c>
      <c r="AB76" s="117">
        <f>-STOA!O76</f>
        <v>-388.86</v>
      </c>
      <c r="AC76">
        <f t="shared" si="3"/>
        <v>13.187646496966325</v>
      </c>
      <c r="AD76">
        <f t="shared" si="4"/>
        <v>704.23619767183527</v>
      </c>
      <c r="AE76">
        <f>'IDT-1'!C76</f>
        <v>0</v>
      </c>
      <c r="AF76" s="26"/>
      <c r="AG76">
        <f t="shared" si="5"/>
        <v>704.23619767183527</v>
      </c>
      <c r="AI76" s="75">
        <f>PXIL!I76</f>
        <v>0</v>
      </c>
      <c r="AJ76" s="75">
        <f>PXIL!O76</f>
        <v>0</v>
      </c>
      <c r="AK76" s="75">
        <f>RTM_IEX!I76</f>
        <v>72.239999999999995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4.1993999999999998</v>
      </c>
      <c r="E77">
        <f>GT_NG!Q77</f>
        <v>8.4163869132290205</v>
      </c>
      <c r="F77">
        <f>GT_Spot!Q77</f>
        <v>0</v>
      </c>
      <c r="G77">
        <f>PPCL_NG!Q77</f>
        <v>61.46</v>
      </c>
      <c r="H77">
        <f>PPCL_Spot!Q77</f>
        <v>0</v>
      </c>
      <c r="I77">
        <f>Bawana_NG!Q77</f>
        <v>45.000000000000007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703.01141142182269</v>
      </c>
      <c r="P77" s="77">
        <v>34.037387968078576</v>
      </c>
      <c r="Q77" s="77">
        <v>19.569999999999997</v>
      </c>
      <c r="R77" s="80">
        <v>0</v>
      </c>
      <c r="S77" s="80">
        <v>0</v>
      </c>
      <c r="T77" s="78">
        <f>SUMPRODUCT(LTA!F77:AJ77,LTA!F$101:AJ$101,LTA!F$104:AJ$104)</f>
        <v>22.4</v>
      </c>
      <c r="U77" s="78">
        <f>SUMPRODUCT(LTA!F77:AJ77,LTA!F$102:AJ$102,LTA!F$104:AJ$104)</f>
        <v>85.43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58.16</v>
      </c>
      <c r="AB77" s="117">
        <f>-STOA!O77</f>
        <v>-388.86</v>
      </c>
      <c r="AC77">
        <f t="shared" si="3"/>
        <v>13.14277302774842</v>
      </c>
      <c r="AD77">
        <f t="shared" si="4"/>
        <v>699.18181327538196</v>
      </c>
      <c r="AE77">
        <f>'IDT-1'!C77</f>
        <v>0</v>
      </c>
      <c r="AF77" s="26"/>
      <c r="AG77">
        <f t="shared" si="5"/>
        <v>699.18181327538196</v>
      </c>
      <c r="AI77" s="75">
        <f>PXIL!I77</f>
        <v>0</v>
      </c>
      <c r="AJ77" s="75">
        <f>PXIL!O77</f>
        <v>0</v>
      </c>
      <c r="AK77" s="75">
        <f>RTM_IEX!I77</f>
        <v>59.5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4.1993999999999998</v>
      </c>
      <c r="E78">
        <f>GT_NG!Q78</f>
        <v>8.4163869132290205</v>
      </c>
      <c r="F78">
        <f>GT_Spot!Q78</f>
        <v>0</v>
      </c>
      <c r="G78">
        <f>PPCL_NG!Q78</f>
        <v>61.46</v>
      </c>
      <c r="H78">
        <f>PPCL_Spot!Q78</f>
        <v>0</v>
      </c>
      <c r="I78">
        <f>Bawana_NG!Q78</f>
        <v>45.000000000000007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700.75579264342275</v>
      </c>
      <c r="P78" s="77">
        <v>34.037387968078576</v>
      </c>
      <c r="Q78" s="77">
        <v>19.569999999999997</v>
      </c>
      <c r="R78" s="80">
        <v>0</v>
      </c>
      <c r="S78" s="80">
        <v>0</v>
      </c>
      <c r="T78" s="78">
        <f>SUMPRODUCT(LTA!F78:AJ78,LTA!F$101:AJ$101,LTA!F$104:AJ$104)</f>
        <v>23.3</v>
      </c>
      <c r="U78" s="78">
        <f>SUMPRODUCT(LTA!F78:AJ78,LTA!F$102:AJ$102,LTA!F$104:AJ$104)</f>
        <v>85.54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62.97</v>
      </c>
      <c r="AB78" s="117">
        <f>-STOA!O78</f>
        <v>-388.86</v>
      </c>
      <c r="AC78">
        <f t="shared" si="3"/>
        <v>13.013539582498499</v>
      </c>
      <c r="AD78">
        <f t="shared" si="4"/>
        <v>684.62542794223168</v>
      </c>
      <c r="AE78">
        <f>'IDT-1'!C78</f>
        <v>0</v>
      </c>
      <c r="AF78" s="26"/>
      <c r="AG78">
        <f t="shared" si="5"/>
        <v>684.62542794223168</v>
      </c>
      <c r="AI78" s="75">
        <f>PXIL!I78</f>
        <v>0</v>
      </c>
      <c r="AJ78" s="75">
        <f>PXIL!O78</f>
        <v>0</v>
      </c>
      <c r="AK78" s="75">
        <f>RTM_IEX!I78</f>
        <v>41.25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4.1993999999999998</v>
      </c>
      <c r="E79">
        <f>GT_NG!Q79</f>
        <v>8.4163869132290205</v>
      </c>
      <c r="F79">
        <f>GT_Spot!Q79</f>
        <v>0</v>
      </c>
      <c r="G79">
        <f>PPCL_NG!Q79</f>
        <v>61.46</v>
      </c>
      <c r="H79">
        <f>PPCL_Spot!Q79</f>
        <v>0</v>
      </c>
      <c r="I79">
        <f>Bawana_NG!Q79</f>
        <v>45.000000000000007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683.37193987743819</v>
      </c>
      <c r="P79" s="77">
        <v>34.037387968078576</v>
      </c>
      <c r="Q79" s="77">
        <v>19.569999999999997</v>
      </c>
      <c r="R79" s="80">
        <v>0</v>
      </c>
      <c r="S79" s="80">
        <v>0</v>
      </c>
      <c r="T79" s="78">
        <f>SUMPRODUCT(LTA!F79:AJ79,LTA!F$101:AJ$101,LTA!F$104:AJ$104)</f>
        <v>24.34</v>
      </c>
      <c r="U79" s="78">
        <f>SUMPRODUCT(LTA!F79:AJ79,LTA!F$102:AJ$102,LTA!F$104:AJ$104)</f>
        <v>85.76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72.600000000000009</v>
      </c>
      <c r="AB79" s="117">
        <f>-STOA!O79</f>
        <v>-388.86</v>
      </c>
      <c r="AC79">
        <f t="shared" si="3"/>
        <v>13.008841678157834</v>
      </c>
      <c r="AD79">
        <f t="shared" si="4"/>
        <v>684.09627308058793</v>
      </c>
      <c r="AE79">
        <f>'IDT-1'!C79</f>
        <v>0</v>
      </c>
      <c r="AF79" s="26"/>
      <c r="AG79">
        <f t="shared" si="5"/>
        <v>684.09627308058793</v>
      </c>
      <c r="AI79" s="75">
        <f>PXIL!I79</f>
        <v>0</v>
      </c>
      <c r="AJ79" s="75">
        <f>PXIL!O79</f>
        <v>0</v>
      </c>
      <c r="AK79" s="75">
        <f>RTM_IEX!I79</f>
        <v>47.21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4.1993999999999998</v>
      </c>
      <c r="E80">
        <f>GT_NG!Q80</f>
        <v>8.6558847964552754</v>
      </c>
      <c r="F80">
        <f>GT_Spot!Q80</f>
        <v>0</v>
      </c>
      <c r="G80">
        <f>PPCL_NG!Q80</f>
        <v>61.46</v>
      </c>
      <c r="H80">
        <f>PPCL_Spot!Q80</f>
        <v>0</v>
      </c>
      <c r="I80">
        <f>Bawana_NG!Q80</f>
        <v>45.000000000000007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673.05325851173814</v>
      </c>
      <c r="P80" s="77">
        <v>34.037387968078576</v>
      </c>
      <c r="Q80" s="77">
        <v>19.569999999999997</v>
      </c>
      <c r="R80" s="80">
        <v>0</v>
      </c>
      <c r="S80" s="80">
        <v>0</v>
      </c>
      <c r="T80" s="78">
        <f>SUMPRODUCT(LTA!F80:AJ80,LTA!F$101:AJ$101,LTA!F$104:AJ$104)</f>
        <v>25.5</v>
      </c>
      <c r="U80" s="78">
        <f>SUMPRODUCT(LTA!F80:AJ80,LTA!F$102:AJ$102,LTA!F$104:AJ$104)</f>
        <v>85.98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82.23</v>
      </c>
      <c r="AB80" s="117">
        <f>-STOA!O80</f>
        <v>-388.86</v>
      </c>
      <c r="AC80">
        <f t="shared" si="3"/>
        <v>12.985528863512066</v>
      </c>
      <c r="AD80">
        <f t="shared" si="4"/>
        <v>681.47040241275988</v>
      </c>
      <c r="AE80">
        <f>'IDT-1'!C80</f>
        <v>0</v>
      </c>
      <c r="AF80" s="26"/>
      <c r="AG80">
        <f t="shared" si="5"/>
        <v>681.47040241275988</v>
      </c>
      <c r="AI80" s="75">
        <f>PXIL!I80</f>
        <v>0</v>
      </c>
      <c r="AJ80" s="75">
        <f>PXIL!O80</f>
        <v>0</v>
      </c>
      <c r="AK80" s="75">
        <f>RTM_IEX!I80</f>
        <v>43.63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4.1993999999999998</v>
      </c>
      <c r="E81">
        <f>GT_NG!Q81</f>
        <v>8.6558847964552754</v>
      </c>
      <c r="F81">
        <f>GT_Spot!Q81</f>
        <v>0</v>
      </c>
      <c r="G81">
        <f>PPCL_NG!Q81</f>
        <v>61.46</v>
      </c>
      <c r="H81">
        <f>PPCL_Spot!Q81</f>
        <v>0</v>
      </c>
      <c r="I81">
        <f>Bawana_NG!Q81</f>
        <v>45.000000000000007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660.41675249443028</v>
      </c>
      <c r="P81" s="77">
        <v>34.037387968078576</v>
      </c>
      <c r="Q81" s="77">
        <v>19.569999999999997</v>
      </c>
      <c r="R81" s="80">
        <v>0</v>
      </c>
      <c r="S81" s="80">
        <v>0</v>
      </c>
      <c r="T81" s="78">
        <f>SUMPRODUCT(LTA!F81:AJ81,LTA!F$101:AJ$101,LTA!F$104:AJ$104)</f>
        <v>26.01</v>
      </c>
      <c r="U81" s="78">
        <f>SUMPRODUCT(LTA!F81:AJ81,LTA!F$102:AJ$102,LTA!F$104:AJ$104)</f>
        <v>86.23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82.23</v>
      </c>
      <c r="AB81" s="117">
        <f>-STOA!O81</f>
        <v>-388.86</v>
      </c>
      <c r="AC81">
        <f t="shared" si="3"/>
        <v>13.080247610559757</v>
      </c>
      <c r="AD81">
        <f t="shared" si="4"/>
        <v>692.13917764840414</v>
      </c>
      <c r="AE81">
        <f>'IDT-1'!C81</f>
        <v>0</v>
      </c>
      <c r="AF81" s="26"/>
      <c r="AG81">
        <f t="shared" si="5"/>
        <v>692.13917764840414</v>
      </c>
      <c r="AI81" s="75">
        <f>PXIL!I81</f>
        <v>0</v>
      </c>
      <c r="AJ81" s="75">
        <f>PXIL!O81</f>
        <v>0</v>
      </c>
      <c r="AK81" s="75">
        <f>RTM_IEX!I81</f>
        <v>66.27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4.1993999999999998</v>
      </c>
      <c r="E82">
        <f>GT_NG!Q82</f>
        <v>8.6558847964552754</v>
      </c>
      <c r="F82">
        <f>GT_Spot!Q82</f>
        <v>0</v>
      </c>
      <c r="G82">
        <f>PPCL_NG!Q82</f>
        <v>61.46</v>
      </c>
      <c r="H82">
        <f>PPCL_Spot!Q82</f>
        <v>0</v>
      </c>
      <c r="I82">
        <f>Bawana_NG!Q82</f>
        <v>45.000000000000007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656.2050733838679</v>
      </c>
      <c r="P82" s="77">
        <v>34.037387968078576</v>
      </c>
      <c r="Q82" s="77">
        <v>19.569999999999997</v>
      </c>
      <c r="R82" s="80">
        <v>0</v>
      </c>
      <c r="S82" s="80">
        <v>0</v>
      </c>
      <c r="T82" s="78">
        <f>SUMPRODUCT(LTA!F82:AJ82,LTA!F$101:AJ$101,LTA!F$104:AJ$104)</f>
        <v>26.5</v>
      </c>
      <c r="U82" s="78">
        <f>SUMPRODUCT(LTA!F82:AJ82,LTA!F$102:AJ$102,LTA!F$104:AJ$104)</f>
        <v>86.55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72.600000000000009</v>
      </c>
      <c r="AB82" s="117">
        <f>-STOA!O82</f>
        <v>-388.86</v>
      </c>
      <c r="AC82">
        <f t="shared" si="3"/>
        <v>12.933272834386809</v>
      </c>
      <c r="AD82">
        <f t="shared" si="4"/>
        <v>675.58447331401499</v>
      </c>
      <c r="AE82">
        <f>'IDT-1'!C82</f>
        <v>0</v>
      </c>
      <c r="AF82" s="26"/>
      <c r="AG82">
        <f t="shared" si="5"/>
        <v>675.58447331401499</v>
      </c>
      <c r="AI82" s="75">
        <f>PXIL!I82</f>
        <v>0</v>
      </c>
      <c r="AJ82" s="75">
        <f>PXIL!O82</f>
        <v>0</v>
      </c>
      <c r="AK82" s="75">
        <f>RTM_IEX!I82</f>
        <v>62.6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4.1993999999999998</v>
      </c>
      <c r="E83">
        <f>GT_NG!Q83</f>
        <v>8.6558847964552754</v>
      </c>
      <c r="F83">
        <f>GT_Spot!Q83</f>
        <v>0</v>
      </c>
      <c r="G83">
        <f>PPCL_NG!Q83</f>
        <v>61.46</v>
      </c>
      <c r="H83">
        <f>PPCL_Spot!Q83</f>
        <v>0</v>
      </c>
      <c r="I83">
        <f>Bawana_NG!Q83</f>
        <v>45.000000000000007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651.66616128940643</v>
      </c>
      <c r="P83" s="77">
        <v>34.037387968078576</v>
      </c>
      <c r="Q83" s="77">
        <v>19.569999999999997</v>
      </c>
      <c r="R83" s="80">
        <v>0</v>
      </c>
      <c r="S83" s="80">
        <v>0</v>
      </c>
      <c r="T83" s="78">
        <f>SUMPRODUCT(LTA!F83:AJ83,LTA!F$101:AJ$101,LTA!F$104:AJ$104)</f>
        <v>42.84</v>
      </c>
      <c r="U83" s="78">
        <f>SUMPRODUCT(LTA!F83:AJ83,LTA!F$102:AJ$102,LTA!F$104:AJ$104)</f>
        <v>90.23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42.75</v>
      </c>
      <c r="AB83" s="117">
        <f>-STOA!O83</f>
        <v>-388.86</v>
      </c>
      <c r="AC83">
        <f t="shared" si="3"/>
        <v>12.950882407955548</v>
      </c>
      <c r="AD83">
        <f t="shared" si="4"/>
        <v>677.56795164598486</v>
      </c>
      <c r="AE83">
        <f>'IDT-1'!C83</f>
        <v>0</v>
      </c>
      <c r="AF83" s="26"/>
      <c r="AG83">
        <f t="shared" si="5"/>
        <v>677.56795164598486</v>
      </c>
      <c r="AI83" s="75">
        <f>PXIL!I83</f>
        <v>0</v>
      </c>
      <c r="AJ83" s="75">
        <f>PXIL!O83</f>
        <v>0</v>
      </c>
      <c r="AK83" s="75">
        <f>RTM_IEX!I83</f>
        <v>78.97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4.1993999999999998</v>
      </c>
      <c r="E84">
        <f>GT_NG!Q84</f>
        <v>8.6558847964552754</v>
      </c>
      <c r="F84">
        <f>GT_Spot!Q84</f>
        <v>0</v>
      </c>
      <c r="G84">
        <f>PPCL_NG!Q84</f>
        <v>61.46</v>
      </c>
      <c r="H84">
        <f>PPCL_Spot!Q84</f>
        <v>0</v>
      </c>
      <c r="I84">
        <f>Bawana_NG!Q84</f>
        <v>45.000000000000007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649.31564677300628</v>
      </c>
      <c r="P84" s="77">
        <v>34.037387968078576</v>
      </c>
      <c r="Q84" s="77">
        <v>19.569999999999997</v>
      </c>
      <c r="R84" s="80">
        <v>0</v>
      </c>
      <c r="S84" s="80">
        <v>0</v>
      </c>
      <c r="T84" s="78">
        <f>SUMPRODUCT(LTA!F84:AJ84,LTA!F$101:AJ$101,LTA!F$104:AJ$104)</f>
        <v>42.77</v>
      </c>
      <c r="U84" s="78">
        <f>SUMPRODUCT(LTA!F84:AJ84,LTA!F$102:AJ$102,LTA!F$104:AJ$104)</f>
        <v>91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14.45</v>
      </c>
      <c r="Z84" s="75">
        <f>IEX!O84</f>
        <v>0</v>
      </c>
      <c r="AA84" s="117">
        <f>STOA!I84</f>
        <v>19.630000000000003</v>
      </c>
      <c r="AB84" s="117">
        <f>-STOA!O84</f>
        <v>-388.86</v>
      </c>
      <c r="AC84">
        <f t="shared" si="3"/>
        <v>12.800837880211228</v>
      </c>
      <c r="AD84">
        <f t="shared" si="4"/>
        <v>660.66748165732895</v>
      </c>
      <c r="AE84">
        <f>'IDT-1'!C84</f>
        <v>0</v>
      </c>
      <c r="AF84" s="26"/>
      <c r="AG84">
        <f t="shared" si="5"/>
        <v>660.66748165732895</v>
      </c>
      <c r="AI84" s="75">
        <f>PXIL!I84</f>
        <v>0</v>
      </c>
      <c r="AJ84" s="75">
        <f>PXIL!O84</f>
        <v>0</v>
      </c>
      <c r="AK84" s="75">
        <f>RTM_IEX!I84</f>
        <v>72.239999999999995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4.1993999999999998</v>
      </c>
      <c r="E85">
        <f>GT_NG!Q85</f>
        <v>8.6558847964552754</v>
      </c>
      <c r="F85">
        <f>GT_Spot!Q85</f>
        <v>0</v>
      </c>
      <c r="G85">
        <f>PPCL_NG!Q85</f>
        <v>61.46</v>
      </c>
      <c r="H85">
        <f>PPCL_Spot!Q85</f>
        <v>0</v>
      </c>
      <c r="I85">
        <f>Bawana_NG!Q85</f>
        <v>45.000000000000007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643.89832803195839</v>
      </c>
      <c r="P85" s="77">
        <v>34.037387968078576</v>
      </c>
      <c r="Q85" s="77">
        <v>19.569999999999997</v>
      </c>
      <c r="R85" s="80">
        <v>0</v>
      </c>
      <c r="S85" s="80">
        <v>0</v>
      </c>
      <c r="T85" s="78">
        <f>SUMPRODUCT(LTA!F85:AJ85,LTA!F$101:AJ$101,LTA!F$104:AJ$104)</f>
        <v>42.51</v>
      </c>
      <c r="U85" s="78">
        <f>SUMPRODUCT(LTA!F85:AJ85,LTA!F$102:AJ$102,LTA!F$104:AJ$104)</f>
        <v>91.79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19.260000000000002</v>
      </c>
      <c r="Z85" s="75">
        <f>IEX!O85</f>
        <v>0</v>
      </c>
      <c r="AA85" s="117">
        <f>STOA!I85</f>
        <v>0.37</v>
      </c>
      <c r="AB85" s="117">
        <f>-STOA!O85</f>
        <v>-388.86</v>
      </c>
      <c r="AC85">
        <f t="shared" si="3"/>
        <v>12.681445475290005</v>
      </c>
      <c r="AD85">
        <f t="shared" si="4"/>
        <v>647.21955532120217</v>
      </c>
      <c r="AE85">
        <f>'IDT-1'!C85</f>
        <v>0</v>
      </c>
      <c r="AF85" s="26"/>
      <c r="AG85">
        <f t="shared" si="5"/>
        <v>647.21955532120217</v>
      </c>
      <c r="AI85" s="75">
        <f>PXIL!I85</f>
        <v>0</v>
      </c>
      <c r="AJ85" s="75">
        <f>PXIL!O85</f>
        <v>0</v>
      </c>
      <c r="AK85" s="75">
        <f>RTM_IEX!I85</f>
        <v>78.010000000000005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4.1993999999999998</v>
      </c>
      <c r="E86">
        <f>GT_NG!Q86</f>
        <v>8.6558847964552754</v>
      </c>
      <c r="F86">
        <f>GT_Spot!Q86</f>
        <v>0</v>
      </c>
      <c r="G86">
        <f>PPCL_NG!Q86</f>
        <v>61.46</v>
      </c>
      <c r="H86">
        <f>PPCL_Spot!Q86</f>
        <v>0</v>
      </c>
      <c r="I86">
        <f>Bawana_NG!Q86</f>
        <v>45.000000000000007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643.89765729517831</v>
      </c>
      <c r="P86" s="77">
        <v>34.037387968078576</v>
      </c>
      <c r="Q86" s="77">
        <v>19.569999999999997</v>
      </c>
      <c r="R86" s="80">
        <v>0</v>
      </c>
      <c r="S86" s="80">
        <v>0</v>
      </c>
      <c r="T86" s="78">
        <f>SUMPRODUCT(LTA!F86:AJ86,LTA!F$101:AJ$101,LTA!F$104:AJ$104)</f>
        <v>42.41</v>
      </c>
      <c r="U86" s="78">
        <f>SUMPRODUCT(LTA!F86:AJ86,LTA!F$102:AJ$102,LTA!F$104:AJ$104)</f>
        <v>92.68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9.6300000000000008</v>
      </c>
      <c r="Z86" s="75">
        <f>IEX!O86</f>
        <v>0</v>
      </c>
      <c r="AA86" s="117">
        <f>STOA!I86</f>
        <v>0.37</v>
      </c>
      <c r="AB86" s="117">
        <f>-STOA!O86</f>
        <v>-388.86</v>
      </c>
      <c r="AC86">
        <f t="shared" si="3"/>
        <v>12.552871572806341</v>
      </c>
      <c r="AD86">
        <f t="shared" si="4"/>
        <v>632.73745848690578</v>
      </c>
      <c r="AE86">
        <f>'IDT-1'!C86</f>
        <v>0</v>
      </c>
      <c r="AF86" s="26"/>
      <c r="AG86">
        <f t="shared" si="5"/>
        <v>632.73745848690578</v>
      </c>
      <c r="AI86" s="75">
        <f>PXIL!I86</f>
        <v>0</v>
      </c>
      <c r="AJ86" s="75">
        <f>PXIL!O86</f>
        <v>0</v>
      </c>
      <c r="AK86" s="75">
        <f>RTM_IEX!I86</f>
        <v>72.239999999999995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4.8993000000000002</v>
      </c>
      <c r="E87">
        <f>GT_NG!Q87</f>
        <v>8.6558847964552754</v>
      </c>
      <c r="F87">
        <f>GT_Spot!Q87</f>
        <v>0</v>
      </c>
      <c r="G87">
        <f>PPCL_NG!Q87</f>
        <v>61.46</v>
      </c>
      <c r="H87">
        <f>PPCL_Spot!Q87</f>
        <v>0</v>
      </c>
      <c r="I87">
        <f>Bawana_NG!Q87</f>
        <v>45.000000000000007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638.93993342647832</v>
      </c>
      <c r="P87" s="77">
        <v>34.037387968078576</v>
      </c>
      <c r="Q87" s="77">
        <v>19.569999999999997</v>
      </c>
      <c r="R87" s="80">
        <v>0</v>
      </c>
      <c r="S87" s="80">
        <v>0</v>
      </c>
      <c r="T87" s="78">
        <f>SUMPRODUCT(LTA!F87:AJ87,LTA!F$101:AJ$101,LTA!F$104:AJ$104)</f>
        <v>42.17</v>
      </c>
      <c r="U87" s="78">
        <f>SUMPRODUCT(LTA!F87:AJ87,LTA!F$102:AJ$102,LTA!F$104:AJ$104)</f>
        <v>93.51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0.31</v>
      </c>
      <c r="AB87" s="117">
        <f>-STOA!O87</f>
        <v>-388.86</v>
      </c>
      <c r="AC87">
        <f t="shared" si="3"/>
        <v>12.392906722761781</v>
      </c>
      <c r="AD87">
        <f t="shared" si="4"/>
        <v>614.71959946825018</v>
      </c>
      <c r="AE87">
        <f>'IDT-1'!C87</f>
        <v>0</v>
      </c>
      <c r="AF87" s="26"/>
      <c r="AG87">
        <f t="shared" si="5"/>
        <v>614.71959946825018</v>
      </c>
      <c r="AI87" s="75">
        <f>PXIL!I87</f>
        <v>0</v>
      </c>
      <c r="AJ87" s="75">
        <f>PXIL!O87</f>
        <v>0</v>
      </c>
      <c r="AK87" s="75">
        <f>RTM_IEX!I87</f>
        <v>67.42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4.8993000000000002</v>
      </c>
      <c r="E88">
        <f>GT_NG!Q88</f>
        <v>8.6558847964552754</v>
      </c>
      <c r="F88">
        <f>GT_Spot!Q88</f>
        <v>0</v>
      </c>
      <c r="G88">
        <f>PPCL_NG!Q88</f>
        <v>61.46</v>
      </c>
      <c r="H88">
        <f>PPCL_Spot!Q88</f>
        <v>0</v>
      </c>
      <c r="I88">
        <f>Bawana_NG!Q88</f>
        <v>45.000000000000007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636.41446857647838</v>
      </c>
      <c r="P88" s="77">
        <v>34.037387968078576</v>
      </c>
      <c r="Q88" s="77">
        <v>19.569999999999997</v>
      </c>
      <c r="R88" s="80">
        <v>0</v>
      </c>
      <c r="S88" s="80">
        <v>0</v>
      </c>
      <c r="T88" s="78">
        <f>SUMPRODUCT(LTA!F88:AJ88,LTA!F$101:AJ$101,LTA!F$104:AJ$104)</f>
        <v>41.84</v>
      </c>
      <c r="U88" s="78">
        <f>SUMPRODUCT(LTA!F88:AJ88,LTA!F$102:AJ$102,LTA!F$104:AJ$104)</f>
        <v>94.35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0.31</v>
      </c>
      <c r="AB88" s="117">
        <f>-STOA!O88</f>
        <v>-388.86</v>
      </c>
      <c r="AC88">
        <f t="shared" si="3"/>
        <v>12.349738632081781</v>
      </c>
      <c r="AD88">
        <f t="shared" si="4"/>
        <v>609.85730270893043</v>
      </c>
      <c r="AE88">
        <f>'IDT-1'!C88</f>
        <v>0</v>
      </c>
      <c r="AF88" s="26"/>
      <c r="AG88">
        <f t="shared" si="5"/>
        <v>609.85730270893043</v>
      </c>
      <c r="AI88" s="75">
        <f>PXIL!I88</f>
        <v>0</v>
      </c>
      <c r="AJ88" s="75">
        <f>PXIL!O88</f>
        <v>0</v>
      </c>
      <c r="AK88" s="75">
        <f>RTM_IEX!I88</f>
        <v>64.53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4.8993000000000002</v>
      </c>
      <c r="E89">
        <f>GT_NG!Q89</f>
        <v>8.6558847964552754</v>
      </c>
      <c r="F89">
        <f>GT_Spot!Q89</f>
        <v>0</v>
      </c>
      <c r="G89">
        <f>PPCL_NG!Q89</f>
        <v>61.46</v>
      </c>
      <c r="H89">
        <f>PPCL_Spot!Q89</f>
        <v>0</v>
      </c>
      <c r="I89">
        <f>Bawana_NG!Q89</f>
        <v>45.000000000000007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637.44452098093484</v>
      </c>
      <c r="P89" s="77">
        <v>34.037387968078576</v>
      </c>
      <c r="Q89" s="77">
        <v>19.569999999999997</v>
      </c>
      <c r="R89" s="80">
        <v>0</v>
      </c>
      <c r="S89" s="80">
        <v>0</v>
      </c>
      <c r="T89" s="78">
        <f>SUMPRODUCT(LTA!F89:AJ89,LTA!F$101:AJ$101,LTA!F$104:AJ$104)</f>
        <v>41.51</v>
      </c>
      <c r="U89" s="78">
        <f>SUMPRODUCT(LTA!F89:AJ89,LTA!F$102:AJ$102,LTA!F$104:AJ$104)</f>
        <v>94.8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0.31</v>
      </c>
      <c r="AB89" s="117">
        <f>-STOA!O89</f>
        <v>-388.86</v>
      </c>
      <c r="AC89">
        <f t="shared" si="3"/>
        <v>12.275115093240995</v>
      </c>
      <c r="AD89">
        <f t="shared" si="4"/>
        <v>601.45197865222758</v>
      </c>
      <c r="AE89">
        <f>'IDT-1'!C89</f>
        <v>0</v>
      </c>
      <c r="AF89" s="26"/>
      <c r="AG89">
        <f t="shared" si="5"/>
        <v>601.45197865222758</v>
      </c>
      <c r="AI89" s="75">
        <f>PXIL!I89</f>
        <v>0</v>
      </c>
      <c r="AJ89" s="75">
        <f>PXIL!O89</f>
        <v>0</v>
      </c>
      <c r="AK89" s="75">
        <f>RTM_IEX!I89</f>
        <v>54.9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4.8993000000000002</v>
      </c>
      <c r="E90">
        <f>GT_NG!Q90</f>
        <v>8.6558847964552754</v>
      </c>
      <c r="F90">
        <f>GT_Spot!Q90</f>
        <v>0</v>
      </c>
      <c r="G90">
        <f>PPCL_NG!Q90</f>
        <v>61.46</v>
      </c>
      <c r="H90">
        <f>PPCL_Spot!Q90</f>
        <v>0</v>
      </c>
      <c r="I90">
        <f>Bawana_NG!Q90</f>
        <v>45.000000000000007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640.11217008947733</v>
      </c>
      <c r="P90" s="77">
        <v>34.037387968078576</v>
      </c>
      <c r="Q90" s="77">
        <v>19.569999999999997</v>
      </c>
      <c r="R90" s="80">
        <v>0</v>
      </c>
      <c r="S90" s="80">
        <v>0</v>
      </c>
      <c r="T90" s="78">
        <f>SUMPRODUCT(LTA!F90:AJ90,LTA!F$101:AJ$101,LTA!F$104:AJ$104)</f>
        <v>41.08</v>
      </c>
      <c r="U90" s="78">
        <f>SUMPRODUCT(LTA!F90:AJ90,LTA!F$102:AJ$102,LTA!F$104:AJ$104)</f>
        <v>95.17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-10</v>
      </c>
      <c r="AA90" s="117">
        <f>STOA!I90</f>
        <v>0.31</v>
      </c>
      <c r="AB90" s="117">
        <f>-STOA!O90</f>
        <v>-388.86</v>
      </c>
      <c r="AC90">
        <f t="shared" si="3"/>
        <v>12.352875680618125</v>
      </c>
      <c r="AD90">
        <f t="shared" si="4"/>
        <v>590.12186717339296</v>
      </c>
      <c r="AE90">
        <f>'IDT-1'!C90</f>
        <v>0</v>
      </c>
      <c r="AF90" s="26"/>
      <c r="AG90">
        <f t="shared" si="5"/>
        <v>590.12186717339296</v>
      </c>
      <c r="AI90" s="75">
        <f>PXIL!I90</f>
        <v>0</v>
      </c>
      <c r="AJ90" s="75">
        <f>PXIL!O90</f>
        <v>0</v>
      </c>
      <c r="AK90" s="75">
        <f>RTM_IEX!I90</f>
        <v>51.04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4.8993000000000002</v>
      </c>
      <c r="E91">
        <f>GT_NG!Q91</f>
        <v>8.6558847964552754</v>
      </c>
      <c r="F91">
        <f>GT_Spot!Q91</f>
        <v>0</v>
      </c>
      <c r="G91">
        <f>PPCL_NG!Q91</f>
        <v>61.46</v>
      </c>
      <c r="H91">
        <f>PPCL_Spot!Q91</f>
        <v>0</v>
      </c>
      <c r="I91">
        <f>Bawana_NG!Q91</f>
        <v>45.000000000000007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636.05204884919772</v>
      </c>
      <c r="P91" s="77">
        <v>34.037387968078576</v>
      </c>
      <c r="Q91" s="77">
        <v>19.569999999999997</v>
      </c>
      <c r="R91" s="80">
        <v>0</v>
      </c>
      <c r="S91" s="80">
        <v>0</v>
      </c>
      <c r="T91" s="78">
        <f>SUMPRODUCT(LTA!F91:AJ91,LTA!F$101:AJ$101,LTA!F$104:AJ$104)</f>
        <v>40.51</v>
      </c>
      <c r="U91" s="78">
        <f>SUMPRODUCT(LTA!F91:AJ91,LTA!F$102:AJ$102,LTA!F$104:AJ$104)</f>
        <v>96.06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0.31</v>
      </c>
      <c r="AB91" s="117">
        <f>-STOA!O91</f>
        <v>-411.42</v>
      </c>
      <c r="AC91">
        <f t="shared" si="3"/>
        <v>12.253535895382438</v>
      </c>
      <c r="AD91">
        <f t="shared" si="4"/>
        <v>553.70108571834908</v>
      </c>
      <c r="AE91">
        <f>'IDT-1'!C91</f>
        <v>0</v>
      </c>
      <c r="AF91" s="26"/>
      <c r="AG91">
        <f t="shared" si="5"/>
        <v>553.70108571834908</v>
      </c>
      <c r="AI91" s="75">
        <f>PXIL!I91</f>
        <v>0</v>
      </c>
      <c r="AJ91" s="75">
        <f>PXIL!O91</f>
        <v>0</v>
      </c>
      <c r="AK91" s="75">
        <f>RTM_IEX!I91</f>
        <v>30.82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4.8993000000000002</v>
      </c>
      <c r="E92">
        <f>GT_NG!Q92</f>
        <v>8.6558847964552754</v>
      </c>
      <c r="F92">
        <f>GT_Spot!Q92</f>
        <v>0</v>
      </c>
      <c r="G92">
        <f>PPCL_NG!Q92</f>
        <v>61.46</v>
      </c>
      <c r="H92">
        <f>PPCL_Spot!Q92</f>
        <v>0</v>
      </c>
      <c r="I92">
        <f>Bawana_NG!Q92</f>
        <v>45.000000000000007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636.05121308529965</v>
      </c>
      <c r="P92" s="77">
        <v>34.037387968078576</v>
      </c>
      <c r="Q92" s="77">
        <v>19.569999999999997</v>
      </c>
      <c r="R92" s="80">
        <v>0</v>
      </c>
      <c r="S92" s="80">
        <v>0</v>
      </c>
      <c r="T92" s="78">
        <f>SUMPRODUCT(LTA!F92:AJ92,LTA!F$101:AJ$101,LTA!F$104:AJ$104)</f>
        <v>39.840000000000003</v>
      </c>
      <c r="U92" s="78">
        <f>SUMPRODUCT(LTA!F92:AJ92,LTA!F$102:AJ$102,LTA!F$104:AJ$104)</f>
        <v>96.56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-15</v>
      </c>
      <c r="AA92" s="117">
        <f>STOA!I92</f>
        <v>0.31</v>
      </c>
      <c r="AB92" s="117">
        <f>-STOA!O92</f>
        <v>-411.42</v>
      </c>
      <c r="AC92">
        <f t="shared" si="3"/>
        <v>12.376756453493062</v>
      </c>
      <c r="AD92">
        <f t="shared" si="4"/>
        <v>537.44702939634033</v>
      </c>
      <c r="AE92">
        <f>'IDT-1'!C92</f>
        <v>0</v>
      </c>
      <c r="AF92" s="26"/>
      <c r="AG92">
        <f t="shared" si="5"/>
        <v>537.44702939634033</v>
      </c>
      <c r="AI92" s="75">
        <f>PXIL!I92</f>
        <v>0</v>
      </c>
      <c r="AJ92" s="75">
        <f>PXIL!O92</f>
        <v>0</v>
      </c>
      <c r="AK92" s="75">
        <f>RTM_IEX!I92</f>
        <v>29.86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4.8993000000000002</v>
      </c>
      <c r="E93">
        <f>GT_NG!Q93</f>
        <v>8.6558847964552754</v>
      </c>
      <c r="F93">
        <f>GT_Spot!Q93</f>
        <v>0</v>
      </c>
      <c r="G93">
        <f>PPCL_NG!Q93</f>
        <v>61.46</v>
      </c>
      <c r="H93">
        <f>PPCL_Spot!Q93</f>
        <v>0</v>
      </c>
      <c r="I93">
        <f>Bawana_NG!Q93</f>
        <v>45.000000000000007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633.05109903012635</v>
      </c>
      <c r="P93" s="77">
        <v>34.037387968078576</v>
      </c>
      <c r="Q93" s="77">
        <v>19.569999999999997</v>
      </c>
      <c r="R93" s="80">
        <v>0</v>
      </c>
      <c r="S93" s="80">
        <v>0</v>
      </c>
      <c r="T93" s="78">
        <f>SUMPRODUCT(LTA!F93:AJ93,LTA!F$101:AJ$101,LTA!F$104:AJ$104)</f>
        <v>38.840000000000003</v>
      </c>
      <c r="U93" s="78">
        <f>SUMPRODUCT(LTA!F93:AJ93,LTA!F$102:AJ$102,LTA!F$104:AJ$104)</f>
        <v>96.92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-30</v>
      </c>
      <c r="AA93" s="117">
        <f>STOA!I93</f>
        <v>0.31</v>
      </c>
      <c r="AB93" s="117">
        <f>-STOA!O93</f>
        <v>-411.42</v>
      </c>
      <c r="AC93">
        <f t="shared" si="3"/>
        <v>12.511775362640467</v>
      </c>
      <c r="AD93">
        <f t="shared" si="4"/>
        <v>522.52189643201962</v>
      </c>
      <c r="AE93">
        <f>'IDT-1'!C93</f>
        <v>0</v>
      </c>
      <c r="AF93" s="26"/>
      <c r="AG93">
        <f t="shared" si="5"/>
        <v>522.52189643201962</v>
      </c>
      <c r="AI93" s="75">
        <f>PXIL!I93</f>
        <v>0</v>
      </c>
      <c r="AJ93" s="75">
        <f>PXIL!O93</f>
        <v>0</v>
      </c>
      <c r="AK93" s="75">
        <f>RTM_IEX!I93</f>
        <v>33.71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4.8993000000000002</v>
      </c>
      <c r="E94">
        <f>GT_NG!Q94</f>
        <v>8.6558847964552754</v>
      </c>
      <c r="F94">
        <f>GT_Spot!Q94</f>
        <v>0</v>
      </c>
      <c r="G94">
        <f>PPCL_NG!Q94</f>
        <v>61.46</v>
      </c>
      <c r="H94">
        <f>PPCL_Spot!Q94</f>
        <v>0</v>
      </c>
      <c r="I94">
        <f>Bawana_NG!Q94</f>
        <v>45.000000000000007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633.29685170427649</v>
      </c>
      <c r="P94" s="77">
        <v>34.037387968078576</v>
      </c>
      <c r="Q94" s="77">
        <v>19.569999999999997</v>
      </c>
      <c r="R94" s="80">
        <v>0</v>
      </c>
      <c r="S94" s="80">
        <v>0</v>
      </c>
      <c r="T94" s="78">
        <f>SUMPRODUCT(LTA!F94:AJ94,LTA!F$101:AJ$101,LTA!F$104:AJ$104)</f>
        <v>41.17</v>
      </c>
      <c r="U94" s="78">
        <f>SUMPRODUCT(LTA!F94:AJ94,LTA!F$102:AJ$102,LTA!F$104:AJ$104)</f>
        <v>92.84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-45</v>
      </c>
      <c r="AA94" s="117">
        <f>STOA!I94</f>
        <v>0.31</v>
      </c>
      <c r="AB94" s="117">
        <f>-STOA!O94</f>
        <v>-411.42</v>
      </c>
      <c r="AC94">
        <f t="shared" si="3"/>
        <v>12.589293899005918</v>
      </c>
      <c r="AD94">
        <f t="shared" si="4"/>
        <v>501.12013056980453</v>
      </c>
      <c r="AE94">
        <f>'IDT-1'!C94</f>
        <v>0</v>
      </c>
      <c r="AF94" s="26"/>
      <c r="AG94">
        <f t="shared" si="5"/>
        <v>501.12013056980453</v>
      </c>
      <c r="AI94" s="75">
        <f>PXIL!I94</f>
        <v>0</v>
      </c>
      <c r="AJ94" s="75">
        <f>PXIL!O94</f>
        <v>0</v>
      </c>
      <c r="AK94" s="75">
        <f>RTM_IEX!I94</f>
        <v>28.89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4.8993000000000002</v>
      </c>
      <c r="E95">
        <f>GT_NG!Q95</f>
        <v>8.6558847964552754</v>
      </c>
      <c r="F95">
        <f>GT_Spot!Q95</f>
        <v>0</v>
      </c>
      <c r="G95">
        <f>PPCL_NG!Q95</f>
        <v>66.319999999999993</v>
      </c>
      <c r="H95">
        <f>PPCL_Spot!Q95</f>
        <v>0</v>
      </c>
      <c r="I95">
        <f>Bawana_NG!Q95</f>
        <v>45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633.05256772206917</v>
      </c>
      <c r="P95" s="77">
        <v>34.037387968078576</v>
      </c>
      <c r="Q95" s="77">
        <v>19.569999999999997</v>
      </c>
      <c r="R95" s="80">
        <v>0</v>
      </c>
      <c r="S95" s="80">
        <v>0</v>
      </c>
      <c r="T95" s="78">
        <f>SUMPRODUCT(LTA!F95:AJ95,LTA!F$101:AJ$101,LTA!F$104:AJ$104)</f>
        <v>41.11</v>
      </c>
      <c r="U95" s="78">
        <f>SUMPRODUCT(LTA!F95:AJ95,LTA!F$102:AJ$102,LTA!F$104:AJ$104)</f>
        <v>92.740000000000009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-60</v>
      </c>
      <c r="AA95" s="117">
        <f>STOA!I95</f>
        <v>0.31</v>
      </c>
      <c r="AB95" s="117">
        <f>-STOA!O95</f>
        <v>-411.42</v>
      </c>
      <c r="AC95">
        <f t="shared" si="3"/>
        <v>12.795644112795426</v>
      </c>
      <c r="AD95">
        <f t="shared" si="4"/>
        <v>494.22949637380771</v>
      </c>
      <c r="AE95">
        <f>'IDT-1'!C95</f>
        <v>0</v>
      </c>
      <c r="AF95" s="26"/>
      <c r="AG95">
        <f t="shared" si="5"/>
        <v>494.22949637380771</v>
      </c>
      <c r="AI95" s="75">
        <f>PXIL!I95</f>
        <v>0</v>
      </c>
      <c r="AJ95" s="75">
        <f>PXIL!O95</f>
        <v>0</v>
      </c>
      <c r="AK95" s="75">
        <f>RTM_IEX!I95</f>
        <v>32.75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4.1993999999999998</v>
      </c>
      <c r="E96">
        <f>GT_NG!Q96</f>
        <v>8.6558847964552754</v>
      </c>
      <c r="F96">
        <f>GT_Spot!Q96</f>
        <v>0</v>
      </c>
      <c r="G96">
        <f>PPCL_NG!Q96</f>
        <v>66.319999999999993</v>
      </c>
      <c r="H96">
        <f>PPCL_Spot!Q96</f>
        <v>0</v>
      </c>
      <c r="I96">
        <f>Bawana_NG!Q96</f>
        <v>45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633.04763719750599</v>
      </c>
      <c r="P96" s="77">
        <v>34.037387968078576</v>
      </c>
      <c r="Q96" s="77">
        <v>19.569999999999997</v>
      </c>
      <c r="R96" s="80">
        <v>0</v>
      </c>
      <c r="S96" s="80">
        <v>0</v>
      </c>
      <c r="T96" s="78">
        <f>SUMPRODUCT(LTA!F96:AJ96,LTA!F$101:AJ$101,LTA!F$104:AJ$104)</f>
        <v>40.840000000000003</v>
      </c>
      <c r="U96" s="78">
        <f>SUMPRODUCT(LTA!F96:AJ96,LTA!F$102:AJ$102,LTA!F$104:AJ$104)</f>
        <v>92.64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-85</v>
      </c>
      <c r="AA96" s="117">
        <f>STOA!I96</f>
        <v>0.31</v>
      </c>
      <c r="AB96" s="117">
        <f>-STOA!O96</f>
        <v>-411.42</v>
      </c>
      <c r="AC96">
        <f t="shared" si="3"/>
        <v>13.118314792234154</v>
      </c>
      <c r="AD96">
        <f t="shared" si="4"/>
        <v>480.35199516980566</v>
      </c>
      <c r="AE96">
        <f>'IDT-1'!C96</f>
        <v>0</v>
      </c>
      <c r="AF96" s="26"/>
      <c r="AG96">
        <f t="shared" si="5"/>
        <v>480.35199516980566</v>
      </c>
      <c r="AI96" s="75">
        <f>PXIL!I96</f>
        <v>0</v>
      </c>
      <c r="AJ96" s="75">
        <f>PXIL!O96</f>
        <v>0</v>
      </c>
      <c r="AK96" s="75">
        <f>RTM_IEX!I96</f>
        <v>45.27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4.1993999999999998</v>
      </c>
      <c r="E97">
        <f>GT_NG!Q97</f>
        <v>8.6558847964552754</v>
      </c>
      <c r="F97">
        <f>GT_Spot!Q97</f>
        <v>0</v>
      </c>
      <c r="G97">
        <f>PPCL_NG!Q97</f>
        <v>66.319999999999993</v>
      </c>
      <c r="H97">
        <f>PPCL_Spot!Q97</f>
        <v>0</v>
      </c>
      <c r="I97">
        <f>Bawana_NG!Q97</f>
        <v>45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633.05380717159198</v>
      </c>
      <c r="P97" s="77">
        <v>34.037387968078576</v>
      </c>
      <c r="Q97" s="77">
        <v>19.569999999999997</v>
      </c>
      <c r="R97" s="80">
        <v>0</v>
      </c>
      <c r="S97" s="80">
        <v>0</v>
      </c>
      <c r="T97" s="78">
        <f>SUMPRODUCT(LTA!F97:AJ97,LTA!F$101:AJ$101,LTA!F$104:AJ$104)</f>
        <v>43.42</v>
      </c>
      <c r="U97" s="78">
        <f>SUMPRODUCT(LTA!F97:AJ97,LTA!F$102:AJ$102,LTA!F$104:AJ$104)</f>
        <v>92.53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-95</v>
      </c>
      <c r="AA97" s="117">
        <f>STOA!I97</f>
        <v>0.31</v>
      </c>
      <c r="AB97" s="117">
        <f>-STOA!O97</f>
        <v>-411.42</v>
      </c>
      <c r="AC97">
        <f t="shared" si="3"/>
        <v>13.152590363228061</v>
      </c>
      <c r="AD97">
        <f t="shared" si="4"/>
        <v>464.12388957289761</v>
      </c>
      <c r="AE97">
        <f>'IDT-1'!C97</f>
        <v>0</v>
      </c>
      <c r="AF97" s="26"/>
      <c r="AG97">
        <f t="shared" si="5"/>
        <v>464.12388957289761</v>
      </c>
      <c r="AI97" s="75">
        <f>PXIL!I97</f>
        <v>0</v>
      </c>
      <c r="AJ97" s="75">
        <f>PXIL!O97</f>
        <v>0</v>
      </c>
      <c r="AK97" s="75">
        <f>RTM_IEX!I97</f>
        <v>36.6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4.1993999999999998</v>
      </c>
      <c r="E98">
        <f>GT_NG!Q98</f>
        <v>8.6558847964552754</v>
      </c>
      <c r="F98">
        <f>GT_Spot!Q98</f>
        <v>0</v>
      </c>
      <c r="G98">
        <f>PPCL_NG!Q98</f>
        <v>66.319999999999993</v>
      </c>
      <c r="H98">
        <f>PPCL_Spot!Q98</f>
        <v>0</v>
      </c>
      <c r="I98">
        <f>Bawana_NG!Q98</f>
        <v>45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632.96755492517264</v>
      </c>
      <c r="P98" s="77">
        <v>34.037387968078576</v>
      </c>
      <c r="Q98" s="77">
        <v>19.569999999999997</v>
      </c>
      <c r="R98" s="80">
        <v>0</v>
      </c>
      <c r="S98" s="80">
        <v>0</v>
      </c>
      <c r="T98" s="78">
        <f>SUMPRODUCT(LTA!F98:AJ98,LTA!F$101:AJ$101,LTA!F$104:AJ$104)</f>
        <v>43.75</v>
      </c>
      <c r="U98" s="78">
        <f>SUMPRODUCT(LTA!F98:AJ98,LTA!F$102:AJ$102,LTA!F$104:AJ$104)</f>
        <v>92.8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-115</v>
      </c>
      <c r="AA98" s="117">
        <f>STOA!I98</f>
        <v>0.31</v>
      </c>
      <c r="AB98" s="117">
        <f>-STOA!O98</f>
        <v>-411.42</v>
      </c>
      <c r="AC98">
        <f t="shared" si="3"/>
        <v>13.368553893903478</v>
      </c>
      <c r="AD98">
        <f t="shared" si="4"/>
        <v>448.27167379580294</v>
      </c>
      <c r="AE98">
        <f>'IDT-1'!C98</f>
        <v>0</v>
      </c>
      <c r="AF98" s="26"/>
      <c r="AG98">
        <f t="shared" si="5"/>
        <v>448.27167379580294</v>
      </c>
      <c r="AI98" s="75">
        <f>PXIL!I98</f>
        <v>0</v>
      </c>
      <c r="AJ98" s="75">
        <f>PXIL!O98</f>
        <v>0</v>
      </c>
      <c r="AK98" s="75">
        <f>RTM_IEX!I98</f>
        <v>40.450000000000003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0.11128410000000009</v>
      </c>
      <c r="E99">
        <f t="shared" si="6"/>
        <v>0.20603188924745544</v>
      </c>
      <c r="F99">
        <f t="shared" si="6"/>
        <v>0</v>
      </c>
      <c r="G99">
        <f t="shared" si="6"/>
        <v>1.0662934007732816</v>
      </c>
      <c r="H99">
        <f t="shared" si="6"/>
        <v>0</v>
      </c>
      <c r="I99">
        <f t="shared" si="6"/>
        <v>1.1679961610075409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15.604457228801339</v>
      </c>
      <c r="P99" s="77">
        <f t="shared" si="6"/>
        <v>0.81691037139349387</v>
      </c>
      <c r="Q99" s="77">
        <f t="shared" si="6"/>
        <v>0.4696799999999996</v>
      </c>
      <c r="R99" s="80">
        <f t="shared" si="6"/>
        <v>0.24120683572261853</v>
      </c>
      <c r="S99" s="80">
        <f t="shared" si="6"/>
        <v>0</v>
      </c>
      <c r="T99" s="78">
        <f t="shared" si="6"/>
        <v>2.1666525000000005</v>
      </c>
      <c r="U99" s="78">
        <f t="shared" si="6"/>
        <v>2.1993100000000005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1.0835000000000001E-2</v>
      </c>
      <c r="Z99" s="75">
        <f t="shared" si="6"/>
        <v>-2.6867475000000005</v>
      </c>
      <c r="AA99" s="117">
        <f t="shared" si="6"/>
        <v>0.63003749999999958</v>
      </c>
      <c r="AB99" s="117">
        <f t="shared" si="6"/>
        <v>-7.6146000000000003</v>
      </c>
      <c r="AC99">
        <f t="shared" si="6"/>
        <v>0.31605080904412169</v>
      </c>
      <c r="AD99">
        <f t="shared" si="6"/>
        <v>13.960991677901598</v>
      </c>
      <c r="AE99">
        <f t="shared" si="6"/>
        <v>-4.9431750000000003E-2</v>
      </c>
      <c r="AG99">
        <f t="shared" si="6"/>
        <v>13.9115599279016</v>
      </c>
      <c r="AI99">
        <f t="shared" si="6"/>
        <v>0</v>
      </c>
      <c r="AJ99">
        <f t="shared" si="6"/>
        <v>0</v>
      </c>
      <c r="AK99">
        <f t="shared" si="6"/>
        <v>0.35744500000000001</v>
      </c>
      <c r="AL99">
        <f t="shared" si="6"/>
        <v>-0.46975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44978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4.5134999999999996</v>
      </c>
      <c r="E3">
        <f>GT_NG!T3</f>
        <v>11.53442259761839</v>
      </c>
      <c r="F3">
        <f>GT_Spot!T3</f>
        <v>0</v>
      </c>
      <c r="G3">
        <f>PPCL_NG!T3</f>
        <v>27.798146790213988</v>
      </c>
      <c r="H3">
        <f>PPCL_Spot!T3</f>
        <v>0</v>
      </c>
      <c r="I3">
        <f>Bawana_NG!T3</f>
        <v>55.69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614.00601014434199</v>
      </c>
      <c r="P3" s="77">
        <v>37.409999999999997</v>
      </c>
      <c r="Q3" s="77">
        <v>23.630000000000003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283.27000000000004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-392</v>
      </c>
      <c r="AA3" s="117">
        <f>STOA!J3</f>
        <v>5.25</v>
      </c>
      <c r="AB3" s="117">
        <f>-STOA!P3</f>
        <v>0</v>
      </c>
      <c r="AC3">
        <f>SUMIF(B3:AB3,"&gt;0")*$AC$2-SUMIF(B3:AB3,"&lt;0")*($AC$2/(1-$AC$2))+SUMIF(AI3:AR3,"&gt;0")*$AC$2-SUMIF(AI3:AR3,"&lt;0")*($AC$2/(1-$AC$2))</f>
        <v>13.101868114249562</v>
      </c>
      <c r="AD3">
        <f>SUM(B3:AB3,AI3:AR3)-AC3</f>
        <v>628.0002114179249</v>
      </c>
      <c r="AE3">
        <f>'IDT-1'!F3</f>
        <v>0</v>
      </c>
      <c r="AF3" s="26"/>
      <c r="AG3">
        <f>SUM(AD3:AF3)</f>
        <v>628.0002114179249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4.5134999999999996</v>
      </c>
      <c r="E4">
        <f>GT_NG!T4</f>
        <v>11.53442259761839</v>
      </c>
      <c r="F4">
        <f>GT_Spot!T4</f>
        <v>0</v>
      </c>
      <c r="G4">
        <f>PPCL_NG!T4</f>
        <v>27.798146790213988</v>
      </c>
      <c r="H4">
        <f>PPCL_Spot!T4</f>
        <v>0</v>
      </c>
      <c r="I4">
        <f>Bawana_NG!T4</f>
        <v>55.69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614.00563660749219</v>
      </c>
      <c r="P4" s="77">
        <v>37.409999999999997</v>
      </c>
      <c r="Q4" s="77">
        <v>23.630000000000003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283.01000000000005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-405</v>
      </c>
      <c r="AA4" s="117">
        <f>STOA!J4</f>
        <v>5.25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13.214992484913822</v>
      </c>
      <c r="AD4">
        <f t="shared" ref="AD4:AD67" si="1">SUM(B4:AB4,AI4:AR4)-AC4</f>
        <v>614.62671351041081</v>
      </c>
      <c r="AE4">
        <f>'IDT-1'!F4</f>
        <v>0</v>
      </c>
      <c r="AF4" s="26"/>
      <c r="AG4">
        <f t="shared" ref="AG4:AG67" si="2">SUM(AD4:AF4)</f>
        <v>614.62671351041081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4.5134999999999996</v>
      </c>
      <c r="E5">
        <f>GT_NG!T5</f>
        <v>11.53442259761839</v>
      </c>
      <c r="F5">
        <f>GT_Spot!T5</f>
        <v>0</v>
      </c>
      <c r="G5">
        <f>PPCL_NG!T5</f>
        <v>27.798146790213988</v>
      </c>
      <c r="H5">
        <f>PPCL_Spot!T5</f>
        <v>0</v>
      </c>
      <c r="I5">
        <f>Bawana_NG!T5</f>
        <v>57.27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613.84615673640064</v>
      </c>
      <c r="P5" s="77">
        <v>37.409999999999997</v>
      </c>
      <c r="Q5" s="77">
        <v>23.630000000000003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280.83000000000004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-418</v>
      </c>
      <c r="AA5" s="117">
        <f>STOA!J5</f>
        <v>5.25</v>
      </c>
      <c r="AB5" s="117">
        <f>-STOA!P5</f>
        <v>0</v>
      </c>
      <c r="AC5">
        <f t="shared" si="0"/>
        <v>13.057380894170894</v>
      </c>
      <c r="AD5">
        <f t="shared" si="1"/>
        <v>631.02484523006194</v>
      </c>
      <c r="AE5">
        <f>'IDT-1'!F5</f>
        <v>0</v>
      </c>
      <c r="AF5" s="26"/>
      <c r="AG5">
        <f t="shared" si="2"/>
        <v>631.02484523006194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4.5134999999999996</v>
      </c>
      <c r="E6">
        <f>GT_NG!T6</f>
        <v>11.53442259761839</v>
      </c>
      <c r="F6">
        <f>GT_Spot!T6</f>
        <v>0</v>
      </c>
      <c r="G6">
        <f>PPCL_NG!T6</f>
        <v>27.798146790213988</v>
      </c>
      <c r="H6">
        <f>PPCL_Spot!T6</f>
        <v>0</v>
      </c>
      <c r="I6">
        <f>Bawana_NG!T6</f>
        <v>57.27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613.84615673640064</v>
      </c>
      <c r="P6" s="77">
        <v>37.409999999999997</v>
      </c>
      <c r="Q6" s="77">
        <v>23.630000000000003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280.81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-428</v>
      </c>
      <c r="AA6" s="117">
        <f>STOA!J6</f>
        <v>5.25</v>
      </c>
      <c r="AB6" s="117">
        <f>-STOA!P6</f>
        <v>0</v>
      </c>
      <c r="AC6">
        <f t="shared" si="0"/>
        <v>13.145986169392847</v>
      </c>
      <c r="AD6">
        <f t="shared" si="1"/>
        <v>620.91623995484008</v>
      </c>
      <c r="AE6">
        <f>'IDT-1'!F6</f>
        <v>0</v>
      </c>
      <c r="AF6" s="26"/>
      <c r="AG6">
        <f t="shared" si="2"/>
        <v>620.91623995484008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4.5134999999999996</v>
      </c>
      <c r="E7">
        <f>GT_NG!T7</f>
        <v>11.53442259761839</v>
      </c>
      <c r="F7">
        <f>GT_Spot!T7</f>
        <v>0</v>
      </c>
      <c r="G7">
        <f>PPCL_NG!T7</f>
        <v>27.798146790213988</v>
      </c>
      <c r="H7">
        <f>PPCL_Spot!T7</f>
        <v>0</v>
      </c>
      <c r="I7">
        <f>Bawana_NG!T7</f>
        <v>57.27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545.14459908634512</v>
      </c>
      <c r="P7" s="77">
        <v>37.409999999999997</v>
      </c>
      <c r="Q7" s="77">
        <v>23.630000000000003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272.33000000000004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-220</v>
      </c>
      <c r="AA7" s="117">
        <f>STOA!J7</f>
        <v>5.25</v>
      </c>
      <c r="AB7" s="117">
        <f>-STOA!P7</f>
        <v>0</v>
      </c>
      <c r="AC7">
        <f t="shared" si="0"/>
        <v>11.685513240119171</v>
      </c>
      <c r="AD7">
        <f t="shared" si="1"/>
        <v>633.19515523405835</v>
      </c>
      <c r="AE7">
        <f>'IDT-1'!F7</f>
        <v>0</v>
      </c>
      <c r="AF7" s="26"/>
      <c r="AG7">
        <f t="shared" si="2"/>
        <v>633.19515523405835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4.5134999999999996</v>
      </c>
      <c r="E8">
        <f>GT_NG!T8</f>
        <v>11.53442259761839</v>
      </c>
      <c r="F8">
        <f>GT_Spot!T8</f>
        <v>0</v>
      </c>
      <c r="G8">
        <f>PPCL_NG!T8</f>
        <v>27.798146790213988</v>
      </c>
      <c r="H8">
        <f>PPCL_Spot!T8</f>
        <v>0</v>
      </c>
      <c r="I8">
        <f>Bawana_NG!T8</f>
        <v>57.27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468.09767045887179</v>
      </c>
      <c r="P8" s="77">
        <v>37.409999999999997</v>
      </c>
      <c r="Q8" s="77">
        <v>23.630000000000003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263.90000000000003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-232</v>
      </c>
      <c r="AA8" s="117">
        <f>STOA!J8</f>
        <v>5.25</v>
      </c>
      <c r="AB8" s="117">
        <f>-STOA!P8</f>
        <v>0</v>
      </c>
      <c r="AC8">
        <f t="shared" si="0"/>
        <v>10.196431683855195</v>
      </c>
      <c r="AD8">
        <f t="shared" si="1"/>
        <v>632.20730816284902</v>
      </c>
      <c r="AE8">
        <f>'IDT-1'!F8</f>
        <v>0</v>
      </c>
      <c r="AF8" s="26"/>
      <c r="AG8">
        <f t="shared" si="2"/>
        <v>632.20730816284902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4.5134999999999996</v>
      </c>
      <c r="E9">
        <f>GT_NG!T9</f>
        <v>11.53442259761839</v>
      </c>
      <c r="F9">
        <f>GT_Spot!T9</f>
        <v>0</v>
      </c>
      <c r="G9">
        <f>PPCL_NG!T9</f>
        <v>27.798146790213988</v>
      </c>
      <c r="H9">
        <f>PPCL_Spot!T9</f>
        <v>0</v>
      </c>
      <c r="I9">
        <f>Bawana_NG!T9</f>
        <v>57.27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470.71838905841298</v>
      </c>
      <c r="P9" s="77">
        <v>37.409999999999997</v>
      </c>
      <c r="Q9" s="77">
        <v>23.630000000000003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231.84000000000003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-241</v>
      </c>
      <c r="AA9" s="117">
        <f>STOA!J9</f>
        <v>5.25</v>
      </c>
      <c r="AB9" s="117">
        <f>-STOA!P9</f>
        <v>0</v>
      </c>
      <c r="AC9">
        <f t="shared" si="0"/>
        <v>9.7953159671760304</v>
      </c>
      <c r="AD9">
        <f t="shared" si="1"/>
        <v>619.16914247906925</v>
      </c>
      <c r="AE9">
        <f>'IDT-1'!F9</f>
        <v>0</v>
      </c>
      <c r="AF9" s="26"/>
      <c r="AG9">
        <f t="shared" si="2"/>
        <v>619.16914247906925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4.5134999999999996</v>
      </c>
      <c r="E10">
        <f>GT_NG!T10</f>
        <v>11.53442259761839</v>
      </c>
      <c r="F10">
        <f>GT_Spot!T10</f>
        <v>0</v>
      </c>
      <c r="G10">
        <f>PPCL_NG!T10</f>
        <v>27.798146790213988</v>
      </c>
      <c r="H10">
        <f>PPCL_Spot!T10</f>
        <v>0</v>
      </c>
      <c r="I10">
        <f>Bawana_NG!T10</f>
        <v>57.27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488.06411404182626</v>
      </c>
      <c r="P10" s="77">
        <v>37.409999999999997</v>
      </c>
      <c r="Q10" s="77">
        <v>23.630000000000003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231.89000000000001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-249</v>
      </c>
      <c r="AA10" s="117">
        <f>STOA!J10</f>
        <v>5.25</v>
      </c>
      <c r="AB10" s="117">
        <f>-STOA!P10</f>
        <v>0</v>
      </c>
      <c r="AC10">
        <f t="shared" si="0"/>
        <v>10.019423367207631</v>
      </c>
      <c r="AD10">
        <f t="shared" si="1"/>
        <v>628.34076006245095</v>
      </c>
      <c r="AE10">
        <f>'IDT-1'!F10</f>
        <v>0</v>
      </c>
      <c r="AF10" s="26"/>
      <c r="AG10">
        <f t="shared" si="2"/>
        <v>628.34076006245095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6.3189000000000002</v>
      </c>
      <c r="E11">
        <f>GT_NG!T11</f>
        <v>11.53442259761839</v>
      </c>
      <c r="F11">
        <f>GT_Spot!T11</f>
        <v>0</v>
      </c>
      <c r="G11">
        <f>PPCL_NG!T11</f>
        <v>27.798146790213988</v>
      </c>
      <c r="H11">
        <f>PPCL_Spot!T11</f>
        <v>0</v>
      </c>
      <c r="I11">
        <f>Bawana_NG!T11</f>
        <v>58.522707128648754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488.96416573127357</v>
      </c>
      <c r="P11" s="77">
        <v>37.409999999999997</v>
      </c>
      <c r="Q11" s="77">
        <v>23.630000000000003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232.03000000000003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-259</v>
      </c>
      <c r="AA11" s="117">
        <f>STOA!J11</f>
        <v>5.16</v>
      </c>
      <c r="AB11" s="117">
        <f>-STOA!P11</f>
        <v>0</v>
      </c>
      <c r="AC11">
        <f t="shared" si="0"/>
        <v>10.143476440028829</v>
      </c>
      <c r="AD11">
        <f t="shared" si="1"/>
        <v>622.22486580772579</v>
      </c>
      <c r="AE11">
        <f>'IDT-1'!F11</f>
        <v>0</v>
      </c>
      <c r="AF11" s="26"/>
      <c r="AG11">
        <f t="shared" si="2"/>
        <v>622.22486580772579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6.3189000000000002</v>
      </c>
      <c r="E12">
        <f>GT_NG!T12</f>
        <v>11.53442259761839</v>
      </c>
      <c r="F12">
        <f>GT_Spot!T12</f>
        <v>0</v>
      </c>
      <c r="G12">
        <f>PPCL_NG!T12</f>
        <v>27.798146790213988</v>
      </c>
      <c r="H12">
        <f>PPCL_Spot!T12</f>
        <v>0</v>
      </c>
      <c r="I12">
        <f>Bawana_NG!T12</f>
        <v>58.522707128648754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488.96416573127357</v>
      </c>
      <c r="P12" s="77">
        <v>37.409999999999997</v>
      </c>
      <c r="Q12" s="77">
        <v>23.630000000000003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231.8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-265</v>
      </c>
      <c r="AA12" s="117">
        <f>STOA!J12</f>
        <v>5.16</v>
      </c>
      <c r="AB12" s="117">
        <f>-STOA!P12</f>
        <v>0</v>
      </c>
      <c r="AC12">
        <f t="shared" si="0"/>
        <v>10.194721205162001</v>
      </c>
      <c r="AD12">
        <f t="shared" si="1"/>
        <v>615.94362104259267</v>
      </c>
      <c r="AE12">
        <f>'IDT-1'!F12</f>
        <v>0</v>
      </c>
      <c r="AF12" s="26"/>
      <c r="AG12">
        <f t="shared" si="2"/>
        <v>615.94362104259267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6.3189000000000002</v>
      </c>
      <c r="E13">
        <f>GT_NG!T13</f>
        <v>11.585101080033231</v>
      </c>
      <c r="F13">
        <f>GT_Spot!T13</f>
        <v>0</v>
      </c>
      <c r="G13">
        <f>PPCL_NG!T13</f>
        <v>27.798146790213988</v>
      </c>
      <c r="H13">
        <f>PPCL_Spot!T13</f>
        <v>0</v>
      </c>
      <c r="I13">
        <f>Bawana_NG!T13</f>
        <v>58.522707128648754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487.04622565737355</v>
      </c>
      <c r="P13" s="77">
        <v>37.409999999999997</v>
      </c>
      <c r="Q13" s="77">
        <v>23.630000000000003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231.3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-270</v>
      </c>
      <c r="AA13" s="117">
        <f>STOA!J13</f>
        <v>5.16</v>
      </c>
      <c r="AB13" s="117">
        <f>-STOA!P13</f>
        <v>0</v>
      </c>
      <c r="AC13">
        <f t="shared" si="0"/>
        <v>10.218279940767907</v>
      </c>
      <c r="AD13">
        <f t="shared" si="1"/>
        <v>608.55280071550146</v>
      </c>
      <c r="AE13">
        <f>'IDT-1'!F13</f>
        <v>0</v>
      </c>
      <c r="AF13" s="26"/>
      <c r="AG13">
        <f t="shared" si="2"/>
        <v>608.55280071550146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6.3189000000000002</v>
      </c>
      <c r="E14">
        <f>GT_NG!T14</f>
        <v>11.585101080033231</v>
      </c>
      <c r="F14">
        <f>GT_Spot!T14</f>
        <v>0</v>
      </c>
      <c r="G14">
        <f>PPCL_NG!T14</f>
        <v>27.798146790213988</v>
      </c>
      <c r="H14">
        <f>PPCL_Spot!T14</f>
        <v>0</v>
      </c>
      <c r="I14">
        <f>Bawana_NG!T14</f>
        <v>58.522707128648754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486.94295741192514</v>
      </c>
      <c r="P14" s="77">
        <v>37.409999999999997</v>
      </c>
      <c r="Q14" s="77">
        <v>23.630000000000003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231.14000000000001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-273</v>
      </c>
      <c r="AA14" s="117">
        <f>STOA!J14</f>
        <v>5.16</v>
      </c>
      <c r="AB14" s="117">
        <f>-STOA!P14</f>
        <v>0</v>
      </c>
      <c r="AC14">
        <f t="shared" si="0"/>
        <v>10.242597562774549</v>
      </c>
      <c r="AD14">
        <f t="shared" si="1"/>
        <v>605.26521484804653</v>
      </c>
      <c r="AE14">
        <f>'IDT-1'!F14</f>
        <v>0</v>
      </c>
      <c r="AF14" s="26"/>
      <c r="AG14">
        <f t="shared" si="2"/>
        <v>605.26521484804653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6.3189000000000002</v>
      </c>
      <c r="E15">
        <f>GT_NG!T15</f>
        <v>11.53442259761839</v>
      </c>
      <c r="F15">
        <f>GT_Spot!T15</f>
        <v>0</v>
      </c>
      <c r="G15">
        <f>PPCL_NG!T15</f>
        <v>27.798146790213988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487.12511655438732</v>
      </c>
      <c r="P15" s="77">
        <v>37.409999999999997</v>
      </c>
      <c r="Q15" s="77">
        <v>23.630000000000003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230.72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-272</v>
      </c>
      <c r="AA15" s="117">
        <f>STOA!J15</f>
        <v>5.16</v>
      </c>
      <c r="AB15" s="117">
        <f>-STOA!P15</f>
        <v>0</v>
      </c>
      <c r="AC15">
        <f t="shared" si="0"/>
        <v>10.231180465060771</v>
      </c>
      <c r="AD15">
        <f t="shared" si="1"/>
        <v>605.9881126058076</v>
      </c>
      <c r="AE15">
        <f>'IDT-1'!F15</f>
        <v>0</v>
      </c>
      <c r="AF15" s="26"/>
      <c r="AG15">
        <f t="shared" si="2"/>
        <v>605.9881126058076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6.3189000000000002</v>
      </c>
      <c r="E16">
        <f>GT_NG!T16</f>
        <v>11.53442259761839</v>
      </c>
      <c r="F16">
        <f>GT_Spot!T16</f>
        <v>0</v>
      </c>
      <c r="G16">
        <f>PPCL_NG!T16</f>
        <v>27.798146790213988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487.12511655438732</v>
      </c>
      <c r="P16" s="77">
        <v>37.409999999999997</v>
      </c>
      <c r="Q16" s="77">
        <v>23.630000000000003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230.71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-271</v>
      </c>
      <c r="AA16" s="117">
        <f>STOA!J16</f>
        <v>5.16</v>
      </c>
      <c r="AB16" s="117">
        <f>-STOA!P16</f>
        <v>0</v>
      </c>
      <c r="AC16">
        <f t="shared" si="0"/>
        <v>10.222214337538574</v>
      </c>
      <c r="AD16">
        <f t="shared" si="1"/>
        <v>606.98707873332978</v>
      </c>
      <c r="AE16">
        <f>'IDT-1'!F16</f>
        <v>0</v>
      </c>
      <c r="AF16" s="26"/>
      <c r="AG16">
        <f t="shared" si="2"/>
        <v>606.98707873332978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6.3189000000000002</v>
      </c>
      <c r="E17">
        <f>GT_NG!T17</f>
        <v>11.53442259761839</v>
      </c>
      <c r="F17">
        <f>GT_Spot!T17</f>
        <v>0</v>
      </c>
      <c r="G17">
        <f>PPCL_NG!T17</f>
        <v>27.798146790213988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487.43404081069411</v>
      </c>
      <c r="P17" s="77">
        <v>37.409999999999997</v>
      </c>
      <c r="Q17" s="77">
        <v>23.630000000000003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230.64000000000001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-269</v>
      </c>
      <c r="AA17" s="117">
        <f>STOA!J17</f>
        <v>5.16</v>
      </c>
      <c r="AB17" s="117">
        <f>-STOA!P17</f>
        <v>0</v>
      </c>
      <c r="AC17">
        <f t="shared" si="0"/>
        <v>10.206560615949684</v>
      </c>
      <c r="AD17">
        <f t="shared" si="1"/>
        <v>609.24165671122546</v>
      </c>
      <c r="AE17">
        <f>'IDT-1'!F17</f>
        <v>0</v>
      </c>
      <c r="AF17" s="26"/>
      <c r="AG17">
        <f t="shared" si="2"/>
        <v>609.24165671122546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6.3189000000000002</v>
      </c>
      <c r="E18">
        <f>GT_NG!T18</f>
        <v>11.53442259761839</v>
      </c>
      <c r="F18">
        <f>GT_Spot!T18</f>
        <v>0</v>
      </c>
      <c r="G18">
        <f>PPCL_NG!T18</f>
        <v>27.798146790213988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487.43404081069411</v>
      </c>
      <c r="P18" s="77">
        <v>37.409999999999997</v>
      </c>
      <c r="Q18" s="77">
        <v>23.630000000000003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230.53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-271</v>
      </c>
      <c r="AA18" s="117">
        <f>STOA!J18</f>
        <v>5.16</v>
      </c>
      <c r="AB18" s="117">
        <f>-STOA!P18</f>
        <v>0</v>
      </c>
      <c r="AC18">
        <f t="shared" si="0"/>
        <v>10.223348870994073</v>
      </c>
      <c r="AD18">
        <f t="shared" si="1"/>
        <v>607.11486845618106</v>
      </c>
      <c r="AE18">
        <f>'IDT-1'!F18</f>
        <v>0</v>
      </c>
      <c r="AF18" s="26"/>
      <c r="AG18">
        <f t="shared" si="2"/>
        <v>607.11486845618106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6.3189000000000002</v>
      </c>
      <c r="E19">
        <f>GT_NG!T19</f>
        <v>11.53442259761839</v>
      </c>
      <c r="F19">
        <f>GT_Spot!T19</f>
        <v>0</v>
      </c>
      <c r="G19">
        <f>PPCL_NG!T19</f>
        <v>27.798146790213988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487.28184694616891</v>
      </c>
      <c r="P19" s="77">
        <v>37.409999999999997</v>
      </c>
      <c r="Q19" s="77">
        <v>23.630000000000003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230.31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-270</v>
      </c>
      <c r="AA19" s="117">
        <f>STOA!J19</f>
        <v>5.07</v>
      </c>
      <c r="AB19" s="117">
        <f>-STOA!P19</f>
        <v>0</v>
      </c>
      <c r="AC19">
        <f t="shared" si="0"/>
        <v>10.210403437464057</v>
      </c>
      <c r="AD19">
        <f t="shared" si="1"/>
        <v>607.66562002518606</v>
      </c>
      <c r="AE19">
        <f>'IDT-1'!F19</f>
        <v>0</v>
      </c>
      <c r="AF19" s="26"/>
      <c r="AG19">
        <f t="shared" si="2"/>
        <v>607.66562002518606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6.3189000000000002</v>
      </c>
      <c r="E20">
        <f>GT_NG!T20</f>
        <v>11.850741439741171</v>
      </c>
      <c r="F20">
        <f>GT_Spot!T20</f>
        <v>0</v>
      </c>
      <c r="G20">
        <f>PPCL_NG!T20</f>
        <v>27.798146790213988</v>
      </c>
      <c r="H20">
        <f>PPCL_Spot!T20</f>
        <v>0</v>
      </c>
      <c r="I20">
        <f>Bawana_NG!T20</f>
        <v>58.522707128648754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487.31950386749435</v>
      </c>
      <c r="P20" s="77">
        <v>37.409999999999997</v>
      </c>
      <c r="Q20" s="77">
        <v>23.630000000000003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223.93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-262</v>
      </c>
      <c r="AA20" s="117">
        <f>STOA!J20</f>
        <v>5.07</v>
      </c>
      <c r="AB20" s="117">
        <f>-STOA!P20</f>
        <v>0</v>
      </c>
      <c r="AC20">
        <f t="shared" si="0"/>
        <v>10.086349404004839</v>
      </c>
      <c r="AD20">
        <f t="shared" si="1"/>
        <v>609.76364982209338</v>
      </c>
      <c r="AE20">
        <f>'IDT-1'!F20</f>
        <v>0</v>
      </c>
      <c r="AF20" s="26"/>
      <c r="AG20">
        <f t="shared" si="2"/>
        <v>609.76364982209338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6.3189000000000002</v>
      </c>
      <c r="E21">
        <f>GT_NG!T21</f>
        <v>11.850741439741171</v>
      </c>
      <c r="F21">
        <f>GT_Spot!T21</f>
        <v>0</v>
      </c>
      <c r="G21">
        <f>PPCL_NG!T21</f>
        <v>27.798146790213988</v>
      </c>
      <c r="H21">
        <f>PPCL_Spot!T21</f>
        <v>0</v>
      </c>
      <c r="I21">
        <f>Bawana_NG!T21</f>
        <v>58.522707128648754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515.34978723483152</v>
      </c>
      <c r="P21" s="77">
        <v>37.409999999999997</v>
      </c>
      <c r="Q21" s="77">
        <v>23.630000000000003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223.57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-251</v>
      </c>
      <c r="AA21" s="117">
        <f>STOA!J21</f>
        <v>5.07</v>
      </c>
      <c r="AB21" s="117">
        <f>-STOA!P21</f>
        <v>0</v>
      </c>
      <c r="AC21">
        <f t="shared" si="0"/>
        <v>10.498532320559116</v>
      </c>
      <c r="AD21">
        <f t="shared" si="1"/>
        <v>618.02175027287626</v>
      </c>
      <c r="AE21">
        <f>'IDT-1'!F21</f>
        <v>0</v>
      </c>
      <c r="AF21" s="26"/>
      <c r="AG21">
        <f t="shared" si="2"/>
        <v>618.02175027287626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6.3189000000000002</v>
      </c>
      <c r="E22">
        <f>GT_NG!T22</f>
        <v>11.850741439741171</v>
      </c>
      <c r="F22">
        <f>GT_Spot!T22</f>
        <v>0</v>
      </c>
      <c r="G22">
        <f>PPCL_NG!T22</f>
        <v>27.798146790213988</v>
      </c>
      <c r="H22">
        <f>PPCL_Spot!T22</f>
        <v>0</v>
      </c>
      <c r="I22">
        <f>Bawana_NG!T22</f>
        <v>69.599999999999994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621.76155961096606</v>
      </c>
      <c r="P22" s="77">
        <v>37.409999999999997</v>
      </c>
      <c r="Q22" s="77">
        <v>23.630000000000003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272.09000000000003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-473</v>
      </c>
      <c r="AA22" s="117">
        <f>STOA!J22</f>
        <v>5.07</v>
      </c>
      <c r="AB22" s="117">
        <f>-STOA!P22</f>
        <v>0</v>
      </c>
      <c r="AC22">
        <f t="shared" si="0"/>
        <v>13.664012578998491</v>
      </c>
      <c r="AD22">
        <f t="shared" si="1"/>
        <v>588.86533526192261</v>
      </c>
      <c r="AE22">
        <f>'IDT-1'!F22</f>
        <v>0</v>
      </c>
      <c r="AF22" s="26"/>
      <c r="AG22">
        <f t="shared" si="2"/>
        <v>588.86533526192261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6.3189000000000002</v>
      </c>
      <c r="E23">
        <f>GT_NG!T23</f>
        <v>11.850741439741171</v>
      </c>
      <c r="F23">
        <f>GT_Spot!T23</f>
        <v>0</v>
      </c>
      <c r="G23">
        <f>PPCL_NG!T23</f>
        <v>27.798146790213988</v>
      </c>
      <c r="H23">
        <f>PPCL_Spot!T23</f>
        <v>0</v>
      </c>
      <c r="I23">
        <f>Bawana_NG!T23</f>
        <v>69.599999999999994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625.0638698808558</v>
      </c>
      <c r="P23" s="77">
        <v>37.407129373848989</v>
      </c>
      <c r="Q23" s="77">
        <v>23.639999999999997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271.65000000000003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-448</v>
      </c>
      <c r="AA23" s="117">
        <f>STOA!J23</f>
        <v>5.07</v>
      </c>
      <c r="AB23" s="117">
        <f>-STOA!P23</f>
        <v>0</v>
      </c>
      <c r="AC23">
        <f t="shared" si="0"/>
        <v>13.467310459808511</v>
      </c>
      <c r="AD23">
        <f t="shared" si="1"/>
        <v>616.93147702485146</v>
      </c>
      <c r="AE23">
        <f>'IDT-1'!F23</f>
        <v>0</v>
      </c>
      <c r="AF23" s="26"/>
      <c r="AG23">
        <f t="shared" si="2"/>
        <v>616.93147702485146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6.3189000000000002</v>
      </c>
      <c r="E24">
        <f>GT_NG!T24</f>
        <v>11.850741439741171</v>
      </c>
      <c r="F24">
        <f>GT_Spot!T24</f>
        <v>0</v>
      </c>
      <c r="G24">
        <f>PPCL_NG!T24</f>
        <v>27.798146790213988</v>
      </c>
      <c r="H24">
        <f>PPCL_Spot!T24</f>
        <v>0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634.17779254919526</v>
      </c>
      <c r="P24" s="77">
        <v>37.407129373848989</v>
      </c>
      <c r="Q24" s="77">
        <v>23.639999999999997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271.18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-420</v>
      </c>
      <c r="AA24" s="117">
        <f>STOA!J24</f>
        <v>5.07</v>
      </c>
      <c r="AB24" s="117">
        <f>-STOA!P24</f>
        <v>0</v>
      </c>
      <c r="AC24">
        <f t="shared" si="0"/>
        <v>13.294789408668429</v>
      </c>
      <c r="AD24">
        <f t="shared" si="1"/>
        <v>653.74792074433094</v>
      </c>
      <c r="AE24">
        <f>'IDT-1'!F24</f>
        <v>0</v>
      </c>
      <c r="AF24" s="26"/>
      <c r="AG24">
        <f t="shared" si="2"/>
        <v>653.74792074433094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6.3189000000000002</v>
      </c>
      <c r="E25">
        <f>GT_NG!T25</f>
        <v>11.850741439741171</v>
      </c>
      <c r="F25">
        <f>GT_Spot!T25</f>
        <v>0</v>
      </c>
      <c r="G25">
        <f>PPCL_NG!T25</f>
        <v>27.798146790213988</v>
      </c>
      <c r="H25">
        <f>PPCL_Spot!T25</f>
        <v>0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645.03371312217666</v>
      </c>
      <c r="P25" s="77">
        <v>37.407129373848989</v>
      </c>
      <c r="Q25" s="77">
        <v>23.639999999999997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275.88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-380</v>
      </c>
      <c r="AA25" s="117">
        <f>STOA!J25</f>
        <v>5.07</v>
      </c>
      <c r="AB25" s="117">
        <f>-STOA!P25</f>
        <v>0</v>
      </c>
      <c r="AC25">
        <f t="shared" si="0"/>
        <v>13.076556408822853</v>
      </c>
      <c r="AD25">
        <f t="shared" si="1"/>
        <v>709.52207431715794</v>
      </c>
      <c r="AE25">
        <f>'IDT-1'!F25</f>
        <v>0</v>
      </c>
      <c r="AF25" s="26"/>
      <c r="AG25">
        <f t="shared" si="2"/>
        <v>709.52207431715794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6.3189000000000002</v>
      </c>
      <c r="E26">
        <f>GT_NG!T26</f>
        <v>11.850741439741171</v>
      </c>
      <c r="F26">
        <f>GT_Spot!T26</f>
        <v>0</v>
      </c>
      <c r="G26">
        <f>PPCL_NG!T26</f>
        <v>27.798146790213988</v>
      </c>
      <c r="H26">
        <f>PPCL_Spot!T26</f>
        <v>0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647.32892319281518</v>
      </c>
      <c r="P26" s="77">
        <v>37.407129373848989</v>
      </c>
      <c r="Q26" s="77">
        <v>23.639999999999997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275.35000000000002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-321</v>
      </c>
      <c r="AA26" s="117">
        <f>STOA!J26</f>
        <v>5.07</v>
      </c>
      <c r="AB26" s="117">
        <f>-STOA!P26</f>
        <v>0</v>
      </c>
      <c r="AC26">
        <f t="shared" si="0"/>
        <v>12.568280733634948</v>
      </c>
      <c r="AD26">
        <f t="shared" si="1"/>
        <v>770.79556006298446</v>
      </c>
      <c r="AE26">
        <f>'IDT-1'!F26</f>
        <v>0</v>
      </c>
      <c r="AF26" s="26"/>
      <c r="AG26">
        <f t="shared" si="2"/>
        <v>770.79556006298446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6.3189000000000002</v>
      </c>
      <c r="E27">
        <f>GT_NG!T27</f>
        <v>11.53442259761839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653.90426897889051</v>
      </c>
      <c r="P27" s="77">
        <v>37.407129373848989</v>
      </c>
      <c r="Q27" s="77">
        <v>23.639999999999997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274.78000000000003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-225</v>
      </c>
      <c r="AA27" s="117">
        <f>STOA!J27</f>
        <v>5.0500000000000007</v>
      </c>
      <c r="AB27" s="117">
        <f>-STOA!P27</f>
        <v>0</v>
      </c>
      <c r="AC27">
        <f t="shared" si="0"/>
        <v>11.521244236857097</v>
      </c>
      <c r="AD27">
        <f t="shared" si="1"/>
        <v>845.71347671350065</v>
      </c>
      <c r="AE27">
        <f>'IDT-1'!F27</f>
        <v>-35.174999999999997</v>
      </c>
      <c r="AF27" s="26"/>
      <c r="AG27">
        <f t="shared" si="2"/>
        <v>810.5384767135007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6.3189000000000002</v>
      </c>
      <c r="E28">
        <f>GT_NG!T28</f>
        <v>11.53442259761839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674.0981560865888</v>
      </c>
      <c r="P28" s="77">
        <v>37.407129373848989</v>
      </c>
      <c r="Q28" s="77">
        <v>23.639999999999997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274.13000000000005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-211</v>
      </c>
      <c r="AA28" s="117">
        <f>STOA!J28</f>
        <v>5.0500000000000007</v>
      </c>
      <c r="AB28" s="117">
        <f>-STOA!P28</f>
        <v>0</v>
      </c>
      <c r="AC28">
        <f t="shared" si="0"/>
        <v>11.568936658094106</v>
      </c>
      <c r="AD28">
        <f t="shared" si="1"/>
        <v>879.20967139996196</v>
      </c>
      <c r="AE28">
        <f>'IDT-1'!F28</f>
        <v>0</v>
      </c>
      <c r="AF28" s="26"/>
      <c r="AG28">
        <f t="shared" si="2"/>
        <v>879.20967139996196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6.3189000000000002</v>
      </c>
      <c r="E29">
        <f>GT_NG!T29</f>
        <v>11.53442259761839</v>
      </c>
      <c r="F29">
        <f>GT_Spot!T29</f>
        <v>0</v>
      </c>
      <c r="G29">
        <f>PPCL_NG!T29</f>
        <v>27.32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682.48690794688866</v>
      </c>
      <c r="P29" s="77">
        <v>37.407129373848989</v>
      </c>
      <c r="Q29" s="77">
        <v>23.639999999999997</v>
      </c>
      <c r="R29" s="80">
        <v>0.02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273.66000000000003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-164</v>
      </c>
      <c r="AA29" s="117">
        <f>STOA!J29</f>
        <v>5.0500000000000007</v>
      </c>
      <c r="AB29" s="117">
        <f>-STOA!P29</f>
        <v>0</v>
      </c>
      <c r="AC29">
        <f t="shared" si="0"/>
        <v>11.461941680921566</v>
      </c>
      <c r="AD29">
        <f t="shared" si="1"/>
        <v>961.57541823743452</v>
      </c>
      <c r="AE29">
        <f>'IDT-1'!F29</f>
        <v>0</v>
      </c>
      <c r="AF29" s="26"/>
      <c r="AG29">
        <f t="shared" si="2"/>
        <v>961.57541823743452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6.3189000000000002</v>
      </c>
      <c r="E30">
        <f>GT_NG!T30</f>
        <v>11.53442259761839</v>
      </c>
      <c r="F30">
        <f>GT_Spot!T30</f>
        <v>0</v>
      </c>
      <c r="G30">
        <f>PPCL_NG!T30</f>
        <v>27.32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694.99095891908871</v>
      </c>
      <c r="P30" s="77">
        <v>37.407129373848989</v>
      </c>
      <c r="Q30" s="77">
        <v>23.639999999999997</v>
      </c>
      <c r="R30" s="80">
        <v>1.1674509803921569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273.97000000000003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-132</v>
      </c>
      <c r="AA30" s="117">
        <f>STOA!J30</f>
        <v>5.0500000000000007</v>
      </c>
      <c r="AB30" s="117">
        <f>-STOA!P30</f>
        <v>0</v>
      </c>
      <c r="AC30">
        <f t="shared" si="0"/>
        <v>11.300702817394129</v>
      </c>
      <c r="AD30">
        <f t="shared" si="1"/>
        <v>1007.6981590535541</v>
      </c>
      <c r="AE30">
        <f>'IDT-1'!F30</f>
        <v>0</v>
      </c>
      <c r="AF30" s="26"/>
      <c r="AG30">
        <f t="shared" si="2"/>
        <v>1007.6981590535541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6.3189000000000002</v>
      </c>
      <c r="E31">
        <f>GT_NG!T31</f>
        <v>11.53442259761839</v>
      </c>
      <c r="F31">
        <f>GT_Spot!T31</f>
        <v>0</v>
      </c>
      <c r="G31">
        <f>PPCL_NG!T31</f>
        <v>6.09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700.31157717998849</v>
      </c>
      <c r="P31" s="77">
        <v>37.407129373848989</v>
      </c>
      <c r="Q31" s="77">
        <v>23.639999999999997</v>
      </c>
      <c r="R31" s="80">
        <v>4.832544783983141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278.52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-96</v>
      </c>
      <c r="AA31" s="117">
        <f>STOA!J31</f>
        <v>4.95</v>
      </c>
      <c r="AB31" s="117">
        <f>-STOA!P31</f>
        <v>0</v>
      </c>
      <c r="AC31">
        <f t="shared" si="0"/>
        <v>10.912500492762616</v>
      </c>
      <c r="AD31">
        <f t="shared" si="1"/>
        <v>1036.2920734426766</v>
      </c>
      <c r="AE31">
        <f>'IDT-1'!F31</f>
        <v>0</v>
      </c>
      <c r="AF31" s="26"/>
      <c r="AG31">
        <f t="shared" si="2"/>
        <v>1036.2920734426766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6.3189000000000002</v>
      </c>
      <c r="E32">
        <f>GT_NG!T32</f>
        <v>11.53442259761839</v>
      </c>
      <c r="F32">
        <f>GT_Spot!T32</f>
        <v>0</v>
      </c>
      <c r="G32">
        <f>PPCL_NG!T32</f>
        <v>6.09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715.13456446798864</v>
      </c>
      <c r="P32" s="77">
        <v>37.407129373848989</v>
      </c>
      <c r="Q32" s="77">
        <v>23.639999999999997</v>
      </c>
      <c r="R32" s="80">
        <v>12.370000000000003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285.89000000000004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-91</v>
      </c>
      <c r="AA32" s="117">
        <f>STOA!J32</f>
        <v>4.95</v>
      </c>
      <c r="AB32" s="117">
        <f>-STOA!P32</f>
        <v>0</v>
      </c>
      <c r="AC32">
        <f t="shared" si="0"/>
        <v>11.159041749186988</v>
      </c>
      <c r="AD32">
        <f t="shared" si="1"/>
        <v>1074.105974690269</v>
      </c>
      <c r="AE32">
        <f>'IDT-1'!F32</f>
        <v>0</v>
      </c>
      <c r="AF32" s="26"/>
      <c r="AG32">
        <f t="shared" si="2"/>
        <v>1074.105974690269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6.3189000000000002</v>
      </c>
      <c r="E33">
        <f>GT_NG!T33</f>
        <v>11.53442259761839</v>
      </c>
      <c r="F33">
        <f>GT_Spot!T33</f>
        <v>0</v>
      </c>
      <c r="G33">
        <f>PPCL_NG!T33</f>
        <v>6.09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717.85983886798863</v>
      </c>
      <c r="P33" s="77">
        <v>37.407129373848989</v>
      </c>
      <c r="Q33" s="77">
        <v>23.639999999999997</v>
      </c>
      <c r="R33" s="80">
        <v>17.220000000000002</v>
      </c>
      <c r="S33" s="80">
        <v>0</v>
      </c>
      <c r="T33" s="78">
        <f>SUMPRODUCT(LTA!F33:AJ33,LTA!F$101:AJ$101,LTA!F$105:AJ$105)</f>
        <v>12.75</v>
      </c>
      <c r="U33" s="78">
        <f>SUMPRODUCT(LTA!F33:AJ33,LTA!F$102:AJ$102,LTA!F$105:AJ$105)</f>
        <v>294.86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-71</v>
      </c>
      <c r="AA33" s="117">
        <f>STOA!J33</f>
        <v>4.95</v>
      </c>
      <c r="AB33" s="117">
        <f>-STOA!P33</f>
        <v>0</v>
      </c>
      <c r="AC33">
        <f t="shared" si="0"/>
        <v>11.387536163906988</v>
      </c>
      <c r="AD33">
        <f t="shared" si="1"/>
        <v>1099.842754675549</v>
      </c>
      <c r="AE33">
        <f>'IDT-1'!F33</f>
        <v>0</v>
      </c>
      <c r="AF33" s="26"/>
      <c r="AG33">
        <f t="shared" si="2"/>
        <v>1099.842754675549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6.3189000000000002</v>
      </c>
      <c r="E34">
        <f>GT_NG!T34</f>
        <v>11.53442259761839</v>
      </c>
      <c r="F34">
        <f>GT_Spot!T34</f>
        <v>0</v>
      </c>
      <c r="G34">
        <f>PPCL_NG!T34</f>
        <v>6.09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720.58511326798862</v>
      </c>
      <c r="P34" s="77">
        <v>37.407129373848989</v>
      </c>
      <c r="Q34" s="77">
        <v>23.639999999999997</v>
      </c>
      <c r="R34" s="80">
        <v>20.2</v>
      </c>
      <c r="S34" s="80">
        <v>0</v>
      </c>
      <c r="T34" s="78">
        <f>SUMPRODUCT(LTA!F34:AJ34,LTA!F$101:AJ$101,LTA!F$105:AJ$105)</f>
        <v>19.03</v>
      </c>
      <c r="U34" s="78">
        <f>SUMPRODUCT(LTA!F34:AJ34,LTA!F$102:AJ$102,LTA!F$105:AJ$105)</f>
        <v>304.25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-66</v>
      </c>
      <c r="AA34" s="117">
        <f>STOA!J34</f>
        <v>4.95</v>
      </c>
      <c r="AB34" s="117">
        <f>-STOA!P34</f>
        <v>0</v>
      </c>
      <c r="AC34">
        <f t="shared" si="0"/>
        <v>11.620029216237963</v>
      </c>
      <c r="AD34">
        <f t="shared" si="1"/>
        <v>1115.9855360232179</v>
      </c>
      <c r="AE34">
        <f>'IDT-1'!F34</f>
        <v>0</v>
      </c>
      <c r="AF34" s="26"/>
      <c r="AG34">
        <f t="shared" si="2"/>
        <v>1115.9855360232179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6.3189000000000002</v>
      </c>
      <c r="E35">
        <f>GT_NG!T35</f>
        <v>11.53442259761839</v>
      </c>
      <c r="F35">
        <f>GT_Spot!T35</f>
        <v>0</v>
      </c>
      <c r="G35">
        <f>PPCL_NG!T35</f>
        <v>6.09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723.50912717878862</v>
      </c>
      <c r="P35" s="77">
        <v>37.407129373848989</v>
      </c>
      <c r="Q35" s="77">
        <v>23.639999999999997</v>
      </c>
      <c r="R35" s="80">
        <v>20.200000000000003</v>
      </c>
      <c r="S35" s="80">
        <v>0</v>
      </c>
      <c r="T35" s="78">
        <f>SUMPRODUCT(LTA!F35:AJ35,LTA!F$101:AJ$101,LTA!F$105:AJ$105)</f>
        <v>30.729999999999997</v>
      </c>
      <c r="U35" s="78">
        <f>SUMPRODUCT(LTA!F35:AJ35,LTA!F$102:AJ$102,LTA!F$105:AJ$105)</f>
        <v>313.39000000000004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-11</v>
      </c>
      <c r="AA35" s="117">
        <f>STOA!J35</f>
        <v>4.95</v>
      </c>
      <c r="AB35" s="117">
        <f>-STOA!P35</f>
        <v>0</v>
      </c>
      <c r="AC35">
        <f t="shared" si="0"/>
        <v>11.78476190104203</v>
      </c>
      <c r="AD35">
        <f t="shared" si="1"/>
        <v>1144.5848172492142</v>
      </c>
      <c r="AE35">
        <f>'IDT-1'!F35</f>
        <v>-49</v>
      </c>
      <c r="AF35" s="26"/>
      <c r="AG35">
        <f t="shared" si="2"/>
        <v>1095.5848172492142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6.3189000000000002</v>
      </c>
      <c r="E36">
        <f>GT_NG!T36</f>
        <v>11.53442259761839</v>
      </c>
      <c r="F36">
        <f>GT_Spot!T36</f>
        <v>0</v>
      </c>
      <c r="G36">
        <f>PPCL_NG!T36</f>
        <v>6.09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723.50912717878862</v>
      </c>
      <c r="P36" s="77">
        <v>37.407129373848989</v>
      </c>
      <c r="Q36" s="77">
        <v>23.639999999999997</v>
      </c>
      <c r="R36" s="80">
        <v>20.200000000000003</v>
      </c>
      <c r="S36" s="80">
        <v>0</v>
      </c>
      <c r="T36" s="78">
        <f>SUMPRODUCT(LTA!F36:AJ36,LTA!F$101:AJ$101,LTA!F$105:AJ$105)</f>
        <v>44.180000000000007</v>
      </c>
      <c r="U36" s="78">
        <f>SUMPRODUCT(LTA!F36:AJ36,LTA!F$102:AJ$102,LTA!F$105:AJ$105)</f>
        <v>324.63000000000005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-15</v>
      </c>
      <c r="AA36" s="117">
        <f>STOA!J36</f>
        <v>4.95</v>
      </c>
      <c r="AB36" s="117">
        <f>-STOA!P36</f>
        <v>0</v>
      </c>
      <c r="AC36">
        <f t="shared" si="0"/>
        <v>11.948765135908859</v>
      </c>
      <c r="AD36">
        <f t="shared" si="1"/>
        <v>1175.1108140143474</v>
      </c>
      <c r="AE36">
        <f>'IDT-1'!F36</f>
        <v>-44</v>
      </c>
      <c r="AF36" s="26"/>
      <c r="AG36">
        <f t="shared" si="2"/>
        <v>1131.1108140143474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-70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6.3189000000000002</v>
      </c>
      <c r="E37">
        <f>GT_NG!T37</f>
        <v>11.53442259761839</v>
      </c>
      <c r="F37">
        <f>GT_Spot!T37</f>
        <v>0</v>
      </c>
      <c r="G37">
        <f>PPCL_NG!T37</f>
        <v>6.09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706.73739418313903</v>
      </c>
      <c r="P37" s="77">
        <v>37.407129373848989</v>
      </c>
      <c r="Q37" s="77">
        <v>23.639999999999997</v>
      </c>
      <c r="R37" s="80">
        <v>20.200000000000003</v>
      </c>
      <c r="S37" s="80">
        <v>0</v>
      </c>
      <c r="T37" s="78">
        <f>SUMPRODUCT(LTA!F37:AJ37,LTA!F$101:AJ$101,LTA!F$105:AJ$105)</f>
        <v>56.519999999999996</v>
      </c>
      <c r="U37" s="78">
        <f>SUMPRODUCT(LTA!F37:AJ37,LTA!F$102:AJ$102,LTA!F$105:AJ$105)</f>
        <v>335.84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-41</v>
      </c>
      <c r="AA37" s="117">
        <f>STOA!J37</f>
        <v>4.95</v>
      </c>
      <c r="AB37" s="117">
        <f>-STOA!P37</f>
        <v>0</v>
      </c>
      <c r="AC37">
        <f t="shared" si="0"/>
        <v>12.416807751568124</v>
      </c>
      <c r="AD37">
        <f t="shared" si="1"/>
        <v>1135.4210384030384</v>
      </c>
      <c r="AE37">
        <f>'IDT-1'!F37</f>
        <v>-39</v>
      </c>
      <c r="AF37" s="26"/>
      <c r="AG37">
        <f t="shared" si="2"/>
        <v>1096.4210384030384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-90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6.3189000000000002</v>
      </c>
      <c r="E38">
        <f>GT_NG!T38</f>
        <v>11.53442259761839</v>
      </c>
      <c r="F38">
        <f>GT_Spot!T38</f>
        <v>0</v>
      </c>
      <c r="G38">
        <f>PPCL_NG!T38</f>
        <v>6.09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687.39043839463886</v>
      </c>
      <c r="P38" s="77">
        <v>37.407129373848989</v>
      </c>
      <c r="Q38" s="77">
        <v>23.639999999999997</v>
      </c>
      <c r="R38" s="80">
        <v>20.200000000000003</v>
      </c>
      <c r="S38" s="80">
        <v>0</v>
      </c>
      <c r="T38" s="78">
        <f>SUMPRODUCT(LTA!F38:AJ38,LTA!F$101:AJ$101,LTA!F$105:AJ$105)</f>
        <v>70.44</v>
      </c>
      <c r="U38" s="78">
        <f>SUMPRODUCT(LTA!F38:AJ38,LTA!F$102:AJ$102,LTA!F$105:AJ$105)</f>
        <v>345.67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-46</v>
      </c>
      <c r="AA38" s="117">
        <f>STOA!J38</f>
        <v>4.95</v>
      </c>
      <c r="AB38" s="117">
        <f>-STOA!P38</f>
        <v>0</v>
      </c>
      <c r="AC38">
        <f t="shared" si="0"/>
        <v>12.766289003906161</v>
      </c>
      <c r="AD38">
        <f t="shared" si="1"/>
        <v>1104.4746013622002</v>
      </c>
      <c r="AE38">
        <f>'IDT-1'!F38</f>
        <v>-34</v>
      </c>
      <c r="AF38" s="26"/>
      <c r="AG38">
        <f t="shared" si="2"/>
        <v>1070.4746013622002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6.3189000000000002</v>
      </c>
      <c r="E39">
        <f>GT_NG!T39</f>
        <v>11.439878150096925</v>
      </c>
      <c r="F39">
        <f>GT_Spot!T39</f>
        <v>0</v>
      </c>
      <c r="G39">
        <f>PPCL_NG!T39</f>
        <v>6.09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671.48347314233899</v>
      </c>
      <c r="P39" s="77">
        <v>37.407129373848989</v>
      </c>
      <c r="Q39" s="77">
        <v>23.639999999999997</v>
      </c>
      <c r="R39" s="80">
        <v>20.200000000000003</v>
      </c>
      <c r="S39" s="80">
        <v>0</v>
      </c>
      <c r="T39" s="78">
        <f>SUMPRODUCT(LTA!F39:AJ39,LTA!F$101:AJ$101,LTA!F$105:AJ$105)</f>
        <v>80.48</v>
      </c>
      <c r="U39" s="78">
        <f>SUMPRODUCT(LTA!F39:AJ39,LTA!F$102:AJ$102,LTA!F$105:AJ$105)</f>
        <v>354.94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-51</v>
      </c>
      <c r="AA39" s="117">
        <f>STOA!J39</f>
        <v>0</v>
      </c>
      <c r="AB39" s="117">
        <f>-STOA!P39</f>
        <v>0</v>
      </c>
      <c r="AC39">
        <f t="shared" si="0"/>
        <v>12.396718617659918</v>
      </c>
      <c r="AD39">
        <f t="shared" si="1"/>
        <v>1143.2026620486251</v>
      </c>
      <c r="AE39">
        <f>'IDT-1'!F39</f>
        <v>0</v>
      </c>
      <c r="AF39" s="26"/>
      <c r="AG39">
        <f t="shared" si="2"/>
        <v>1143.2026620486251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-75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6.3189000000000002</v>
      </c>
      <c r="E40">
        <f>GT_NG!T40</f>
        <v>11.439878150096925</v>
      </c>
      <c r="F40">
        <f>GT_Spot!T40</f>
        <v>0</v>
      </c>
      <c r="G40">
        <f>PPCL_NG!T40</f>
        <v>6.09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655.9237423743391</v>
      </c>
      <c r="P40" s="77">
        <v>37.407129373848989</v>
      </c>
      <c r="Q40" s="77">
        <v>23.639999999999997</v>
      </c>
      <c r="R40" s="80">
        <v>20.200000000000003</v>
      </c>
      <c r="S40" s="80">
        <v>0</v>
      </c>
      <c r="T40" s="78">
        <f>SUMPRODUCT(LTA!F40:AJ40,LTA!F$101:AJ$101,LTA!F$105:AJ$105)</f>
        <v>87.88</v>
      </c>
      <c r="U40" s="78">
        <f>SUMPRODUCT(LTA!F40:AJ40,LTA!F$102:AJ$102,LTA!F$105:AJ$105)</f>
        <v>364.37000000000006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-19</v>
      </c>
      <c r="AA40" s="117">
        <f>STOA!J40</f>
        <v>0</v>
      </c>
      <c r="AB40" s="117">
        <f>-STOA!P40</f>
        <v>0</v>
      </c>
      <c r="AC40">
        <f t="shared" si="0"/>
        <v>11.99062499335834</v>
      </c>
      <c r="AD40">
        <f t="shared" si="1"/>
        <v>1191.8790249049268</v>
      </c>
      <c r="AE40">
        <f>'IDT-1'!F40</f>
        <v>0</v>
      </c>
      <c r="AF40" s="26"/>
      <c r="AG40">
        <f t="shared" si="2"/>
        <v>1191.8790249049268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6.3189000000000002</v>
      </c>
      <c r="E41">
        <f>GT_NG!T41</f>
        <v>11.439878150096925</v>
      </c>
      <c r="F41">
        <f>GT_Spot!T41</f>
        <v>0</v>
      </c>
      <c r="G41">
        <f>PPCL_NG!T41</f>
        <v>6.09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654.19724681322407</v>
      </c>
      <c r="P41" s="77">
        <v>37.407129373848989</v>
      </c>
      <c r="Q41" s="77">
        <v>23.639999999999997</v>
      </c>
      <c r="R41" s="80">
        <v>20.200000000000003</v>
      </c>
      <c r="S41" s="80">
        <v>0</v>
      </c>
      <c r="T41" s="78">
        <f>SUMPRODUCT(LTA!F41:AJ41,LTA!F$101:AJ$101,LTA!F$105:AJ$105)</f>
        <v>94.39</v>
      </c>
      <c r="U41" s="78">
        <f>SUMPRODUCT(LTA!F41:AJ41,LTA!F$102:AJ$102,LTA!F$105:AJ$105)</f>
        <v>374.77000000000004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3.71</v>
      </c>
      <c r="Z41" s="75">
        <f>IEX!P41</f>
        <v>0</v>
      </c>
      <c r="AA41" s="117">
        <f>STOA!J41</f>
        <v>0</v>
      </c>
      <c r="AB41" s="117">
        <f>-STOA!P41</f>
        <v>0</v>
      </c>
      <c r="AC41">
        <f t="shared" si="0"/>
        <v>12.165765959942723</v>
      </c>
      <c r="AD41">
        <f t="shared" si="1"/>
        <v>1209.5973883772274</v>
      </c>
      <c r="AE41">
        <f>'IDT-1'!F41</f>
        <v>5</v>
      </c>
      <c r="AF41" s="26"/>
      <c r="AG41">
        <f t="shared" si="2"/>
        <v>1214.5973883772274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-80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6.3189000000000002</v>
      </c>
      <c r="E42">
        <f>GT_NG!T42</f>
        <v>11.439878150096925</v>
      </c>
      <c r="F42">
        <f>GT_Spot!T42</f>
        <v>0</v>
      </c>
      <c r="G42">
        <f>PPCL_NG!T42</f>
        <v>6.09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645.38062689772403</v>
      </c>
      <c r="P42" s="77">
        <v>37.407129373848989</v>
      </c>
      <c r="Q42" s="77">
        <v>23.639999999999997</v>
      </c>
      <c r="R42" s="80">
        <v>20.200000000000003</v>
      </c>
      <c r="S42" s="80">
        <v>0</v>
      </c>
      <c r="T42" s="78">
        <f>SUMPRODUCT(LTA!F42:AJ42,LTA!F$101:AJ$101,LTA!F$105:AJ$105)</f>
        <v>101.52</v>
      </c>
      <c r="U42" s="78">
        <f>SUMPRODUCT(LTA!F42:AJ42,LTA!F$102:AJ$102,LTA!F$105:AJ$105)</f>
        <v>382.54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13.53</v>
      </c>
      <c r="Z42" s="75">
        <f>IEX!P42</f>
        <v>0</v>
      </c>
      <c r="AA42" s="117">
        <f>STOA!J42</f>
        <v>0</v>
      </c>
      <c r="AB42" s="117">
        <f>-STOA!P42</f>
        <v>0</v>
      </c>
      <c r="AC42">
        <f t="shared" si="0"/>
        <v>12.128153154242414</v>
      </c>
      <c r="AD42">
        <f t="shared" si="1"/>
        <v>1245.5383812674274</v>
      </c>
      <c r="AE42">
        <f>'IDT-1'!F42</f>
        <v>10</v>
      </c>
      <c r="AF42" s="26"/>
      <c r="AG42">
        <f t="shared" si="2"/>
        <v>1255.5383812674274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-60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6.3189000000000002</v>
      </c>
      <c r="E43">
        <f>GT_NG!T43</f>
        <v>11.439878150096925</v>
      </c>
      <c r="F43">
        <f>GT_Spot!T43</f>
        <v>0</v>
      </c>
      <c r="G43">
        <f>PPCL_NG!T43</f>
        <v>27.32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625.92043253051168</v>
      </c>
      <c r="P43" s="77">
        <v>37.407129373848989</v>
      </c>
      <c r="Q43" s="77">
        <v>23.639999999999997</v>
      </c>
      <c r="R43" s="80">
        <v>20.200000000000003</v>
      </c>
      <c r="S43" s="80">
        <v>0</v>
      </c>
      <c r="T43" s="78">
        <f>SUMPRODUCT(LTA!F43:AJ43,LTA!F$101:AJ$101,LTA!F$105:AJ$105)</f>
        <v>106.44</v>
      </c>
      <c r="U43" s="78">
        <f>SUMPRODUCT(LTA!F43:AJ43,LTA!F$102:AJ$102,LTA!F$105:AJ$105)</f>
        <v>388.11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17.27</v>
      </c>
      <c r="Z43" s="75">
        <f>IEX!P43</f>
        <v>0</v>
      </c>
      <c r="AA43" s="117">
        <f>STOA!J43</f>
        <v>0</v>
      </c>
      <c r="AB43" s="117">
        <f>-STOA!P43</f>
        <v>0</v>
      </c>
      <c r="AC43">
        <f t="shared" si="0"/>
        <v>12.357732719032901</v>
      </c>
      <c r="AD43">
        <f t="shared" si="1"/>
        <v>1251.3086073354248</v>
      </c>
      <c r="AE43">
        <f>'IDT-1'!F43</f>
        <v>15</v>
      </c>
      <c r="AF43" s="26"/>
      <c r="AG43">
        <f t="shared" si="2"/>
        <v>1266.3086073354248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6.3189000000000002</v>
      </c>
      <c r="E44">
        <f>GT_NG!T44</f>
        <v>11.439878150096925</v>
      </c>
      <c r="F44">
        <f>GT_Spot!T44</f>
        <v>0</v>
      </c>
      <c r="G44">
        <f>PPCL_NG!T44</f>
        <v>27.32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623.01942112831171</v>
      </c>
      <c r="P44" s="77">
        <v>37.407129373848989</v>
      </c>
      <c r="Q44" s="77">
        <v>23.639999999999997</v>
      </c>
      <c r="R44" s="80">
        <v>20.200000000000003</v>
      </c>
      <c r="S44" s="80">
        <v>0</v>
      </c>
      <c r="T44" s="78">
        <f>SUMPRODUCT(LTA!F44:AJ44,LTA!F$101:AJ$101,LTA!F$105:AJ$105)</f>
        <v>111.19</v>
      </c>
      <c r="U44" s="78">
        <f>SUMPRODUCT(LTA!F44:AJ44,LTA!F$102:AJ$102,LTA!F$105:AJ$105)</f>
        <v>392.69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15.35</v>
      </c>
      <c r="Z44" s="75">
        <f>IEX!P44</f>
        <v>0</v>
      </c>
      <c r="AA44" s="117">
        <f>STOA!J44</f>
        <v>0</v>
      </c>
      <c r="AB44" s="117">
        <f>-STOA!P44</f>
        <v>0</v>
      </c>
      <c r="AC44">
        <f t="shared" si="0"/>
        <v>12.39741181869354</v>
      </c>
      <c r="AD44">
        <f t="shared" si="1"/>
        <v>1255.7779168335639</v>
      </c>
      <c r="AE44">
        <f>'IDT-1'!F44</f>
        <v>16.018999999999998</v>
      </c>
      <c r="AF44" s="26"/>
      <c r="AG44">
        <f t="shared" si="2"/>
        <v>1271.796916833564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-70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6.3189000000000002</v>
      </c>
      <c r="E45">
        <f>GT_NG!T45</f>
        <v>11.439878150096925</v>
      </c>
      <c r="F45">
        <f>GT_Spot!T45</f>
        <v>0</v>
      </c>
      <c r="G45">
        <f>PPCL_NG!T45</f>
        <v>27.32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618.70928352371163</v>
      </c>
      <c r="P45" s="77">
        <v>37.407129373848989</v>
      </c>
      <c r="Q45" s="77">
        <v>23.639999999999997</v>
      </c>
      <c r="R45" s="80">
        <v>20.200000000000003</v>
      </c>
      <c r="S45" s="80">
        <v>0</v>
      </c>
      <c r="T45" s="78">
        <f>SUMPRODUCT(LTA!F45:AJ45,LTA!F$101:AJ$101,LTA!F$105:AJ$105)</f>
        <v>114.01</v>
      </c>
      <c r="U45" s="78">
        <f>SUMPRODUCT(LTA!F45:AJ45,LTA!F$102:AJ$102,LTA!F$105:AJ$105)</f>
        <v>396.13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0</v>
      </c>
      <c r="AB45" s="117">
        <f>-STOA!P45</f>
        <v>0</v>
      </c>
      <c r="AC45">
        <f t="shared" si="0"/>
        <v>12.368271882995014</v>
      </c>
      <c r="AD45">
        <f t="shared" si="1"/>
        <v>1232.4069191646627</v>
      </c>
      <c r="AE45">
        <f>'IDT-1'!F45</f>
        <v>26.652000000000001</v>
      </c>
      <c r="AF45" s="26"/>
      <c r="AG45">
        <f t="shared" si="2"/>
        <v>1259.0589191646627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-80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6.3189000000000002</v>
      </c>
      <c r="E46">
        <f>GT_NG!T46</f>
        <v>11.439878150096925</v>
      </c>
      <c r="F46">
        <f>GT_Spot!T46</f>
        <v>0</v>
      </c>
      <c r="G46">
        <f>PPCL_NG!T46</f>
        <v>27.32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611.64308692911163</v>
      </c>
      <c r="P46" s="77">
        <v>37.407129373848989</v>
      </c>
      <c r="Q46" s="77">
        <v>23.639999999999997</v>
      </c>
      <c r="R46" s="80">
        <v>20.200000000000003</v>
      </c>
      <c r="S46" s="80">
        <v>0</v>
      </c>
      <c r="T46" s="78">
        <f>SUMPRODUCT(LTA!F46:AJ46,LTA!F$101:AJ$101,LTA!F$105:AJ$105)</f>
        <v>114.69</v>
      </c>
      <c r="U46" s="78">
        <f>SUMPRODUCT(LTA!F46:AJ46,LTA!F$102:AJ$102,LTA!F$105:AJ$105)</f>
        <v>398.59000000000003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0</v>
      </c>
      <c r="AB46" s="117">
        <f>-STOA!P46</f>
        <v>0</v>
      </c>
      <c r="AC46">
        <f t="shared" si="0"/>
        <v>12.333721352962533</v>
      </c>
      <c r="AD46">
        <f t="shared" si="1"/>
        <v>1228.5152731000949</v>
      </c>
      <c r="AE46">
        <f>'IDT-1'!F46</f>
        <v>17.012</v>
      </c>
      <c r="AF46" s="26"/>
      <c r="AG46">
        <f t="shared" si="2"/>
        <v>1245.5272731000948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-80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6.3189000000000002</v>
      </c>
      <c r="E47">
        <f>GT_NG!T47</f>
        <v>11.439878150096925</v>
      </c>
      <c r="F47">
        <f>GT_Spot!T47</f>
        <v>0</v>
      </c>
      <c r="G47">
        <f>PPCL_NG!T47</f>
        <v>27.32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606.11383675242155</v>
      </c>
      <c r="P47" s="77">
        <v>37.407129373848989</v>
      </c>
      <c r="Q47" s="77">
        <v>23.639999999999997</v>
      </c>
      <c r="R47" s="80">
        <v>20.200000000000003</v>
      </c>
      <c r="S47" s="80">
        <v>0</v>
      </c>
      <c r="T47" s="78">
        <f>SUMPRODUCT(LTA!F47:AJ47,LTA!F$101:AJ$101,LTA!F$105:AJ$105)</f>
        <v>114.04</v>
      </c>
      <c r="U47" s="78">
        <f>SUMPRODUCT(LTA!F47:AJ47,LTA!F$102:AJ$102,LTA!F$105:AJ$105)</f>
        <v>405.16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0</v>
      </c>
      <c r="AB47" s="117">
        <f>-STOA!P47</f>
        <v>0</v>
      </c>
      <c r="AC47">
        <f t="shared" si="0"/>
        <v>12.159597400963753</v>
      </c>
      <c r="AD47">
        <f t="shared" si="1"/>
        <v>1249.0801468754037</v>
      </c>
      <c r="AE47">
        <f>'IDT-1'!F47</f>
        <v>15.92</v>
      </c>
      <c r="AF47" s="26"/>
      <c r="AG47">
        <f t="shared" si="2"/>
        <v>1265.0001468754037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-60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6.3189000000000002</v>
      </c>
      <c r="E48">
        <f>GT_NG!T48</f>
        <v>11.439878150096925</v>
      </c>
      <c r="F48">
        <f>GT_Spot!T48</f>
        <v>0</v>
      </c>
      <c r="G48">
        <f>PPCL_NG!T48</f>
        <v>27.32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604.71326591322168</v>
      </c>
      <c r="P48" s="77">
        <v>37.407129373848989</v>
      </c>
      <c r="Q48" s="77">
        <v>23.639999999999997</v>
      </c>
      <c r="R48" s="80">
        <v>20.200000000000003</v>
      </c>
      <c r="S48" s="80">
        <v>0</v>
      </c>
      <c r="T48" s="78">
        <f>SUMPRODUCT(LTA!F48:AJ48,LTA!F$101:AJ$101,LTA!F$105:AJ$105)</f>
        <v>114.03999999999999</v>
      </c>
      <c r="U48" s="78">
        <f>SUMPRODUCT(LTA!F48:AJ48,LTA!F$102:AJ$102,LTA!F$105:AJ$105)</f>
        <v>406.93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0</v>
      </c>
      <c r="AB48" s="117">
        <f>-STOA!P48</f>
        <v>0</v>
      </c>
      <c r="AC48">
        <f t="shared" si="0"/>
        <v>12.162848377578793</v>
      </c>
      <c r="AD48">
        <f t="shared" si="1"/>
        <v>1249.4463250595888</v>
      </c>
      <c r="AE48">
        <f>'IDT-1'!F48</f>
        <v>8.3179999999999996</v>
      </c>
      <c r="AF48" s="26"/>
      <c r="AG48">
        <f t="shared" si="2"/>
        <v>1257.7643250595888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-60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6.3189000000000002</v>
      </c>
      <c r="E49">
        <f>GT_NG!T49</f>
        <v>11.439878150096925</v>
      </c>
      <c r="F49">
        <f>GT_Spot!T49</f>
        <v>0</v>
      </c>
      <c r="G49">
        <f>PPCL_NG!T49</f>
        <v>27.32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604.13163260297188</v>
      </c>
      <c r="P49" s="77">
        <v>37.407129373848989</v>
      </c>
      <c r="Q49" s="77">
        <v>23.639999999999997</v>
      </c>
      <c r="R49" s="80">
        <v>20.200000000000003</v>
      </c>
      <c r="S49" s="80">
        <v>0</v>
      </c>
      <c r="T49" s="78">
        <f>SUMPRODUCT(LTA!F49:AJ49,LTA!F$101:AJ$101,LTA!F$105:AJ$105)</f>
        <v>110.55</v>
      </c>
      <c r="U49" s="78">
        <f>SUMPRODUCT(LTA!F49:AJ49,LTA!F$102:AJ$102,LTA!F$105:AJ$105)</f>
        <v>408.13000000000005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-5</v>
      </c>
      <c r="AA49" s="117">
        <f>STOA!J49</f>
        <v>0</v>
      </c>
      <c r="AB49" s="117">
        <f>-STOA!P49</f>
        <v>0</v>
      </c>
      <c r="AC49">
        <f t="shared" si="0"/>
        <v>12.004406091615667</v>
      </c>
      <c r="AD49">
        <f t="shared" si="1"/>
        <v>1261.7331340353021</v>
      </c>
      <c r="AE49">
        <f>'IDT-1'!F49</f>
        <v>0</v>
      </c>
      <c r="AF49" s="26"/>
      <c r="AG49">
        <f t="shared" si="2"/>
        <v>1261.7331340353021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-40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6.3189000000000002</v>
      </c>
      <c r="E50">
        <f>GT_NG!T50</f>
        <v>11.439878150096925</v>
      </c>
      <c r="F50">
        <f>GT_Spot!T50</f>
        <v>0</v>
      </c>
      <c r="G50">
        <f>PPCL_NG!T50</f>
        <v>27.32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601.41823088747185</v>
      </c>
      <c r="P50" s="77">
        <v>37.407129373848989</v>
      </c>
      <c r="Q50" s="77">
        <v>23.639999999999997</v>
      </c>
      <c r="R50" s="80">
        <v>20.200000000000003</v>
      </c>
      <c r="S50" s="80">
        <v>0</v>
      </c>
      <c r="T50" s="78">
        <f>SUMPRODUCT(LTA!F50:AJ50,LTA!F$101:AJ$101,LTA!F$105:AJ$105)</f>
        <v>110.25</v>
      </c>
      <c r="U50" s="78">
        <f>SUMPRODUCT(LTA!F50:AJ50,LTA!F$102:AJ$102,LTA!F$105:AJ$105)</f>
        <v>408.84000000000003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-25</v>
      </c>
      <c r="AA50" s="117">
        <f>STOA!J50</f>
        <v>0</v>
      </c>
      <c r="AB50" s="117">
        <f>-STOA!P50</f>
        <v>0</v>
      </c>
      <c r="AC50">
        <f t="shared" si="0"/>
        <v>12.161698706963172</v>
      </c>
      <c r="AD50">
        <f t="shared" si="1"/>
        <v>1239.2724397044547</v>
      </c>
      <c r="AE50">
        <f>'IDT-1'!F50</f>
        <v>0</v>
      </c>
      <c r="AF50" s="26"/>
      <c r="AG50">
        <f t="shared" si="2"/>
        <v>1239.2724397044547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-40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6.3189000000000002</v>
      </c>
      <c r="E51">
        <f>GT_NG!T51</f>
        <v>11.439878150096925</v>
      </c>
      <c r="F51">
        <f>GT_Spot!T51</f>
        <v>0</v>
      </c>
      <c r="G51">
        <f>PPCL_NG!T51</f>
        <v>27.32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600.22114200947181</v>
      </c>
      <c r="P51" s="77">
        <v>37.407129373848989</v>
      </c>
      <c r="Q51" s="77">
        <v>23.639999999999997</v>
      </c>
      <c r="R51" s="80">
        <v>20.200000000000003</v>
      </c>
      <c r="S51" s="80">
        <v>0</v>
      </c>
      <c r="T51" s="78">
        <f>SUMPRODUCT(LTA!F51:AJ51,LTA!F$101:AJ$101,LTA!F$105:AJ$105)</f>
        <v>110.53</v>
      </c>
      <c r="U51" s="78">
        <f>SUMPRODUCT(LTA!F51:AJ51,LTA!F$102:AJ$102,LTA!F$105:AJ$105)</f>
        <v>409.46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-49</v>
      </c>
      <c r="AA51" s="117">
        <f>STOA!J51</f>
        <v>0</v>
      </c>
      <c r="AB51" s="117">
        <f>-STOA!P51</f>
        <v>0</v>
      </c>
      <c r="AC51">
        <f t="shared" si="0"/>
        <v>12.017034284481648</v>
      </c>
      <c r="AD51">
        <f t="shared" si="1"/>
        <v>1255.1200152489359</v>
      </c>
      <c r="AE51">
        <f>'IDT-1'!F51</f>
        <v>0</v>
      </c>
      <c r="AF51" s="26"/>
      <c r="AG51">
        <f t="shared" si="2"/>
        <v>1255.1200152489359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6.3189000000000002</v>
      </c>
      <c r="E52">
        <f>GT_NG!T52</f>
        <v>11.439878150096925</v>
      </c>
      <c r="F52">
        <f>GT_Spot!T52</f>
        <v>0</v>
      </c>
      <c r="G52">
        <f>PPCL_NG!T52</f>
        <v>27.32</v>
      </c>
      <c r="H52">
        <f>PPCL_Spot!T52</f>
        <v>0</v>
      </c>
      <c r="I52">
        <f>Bawana_NG!T52</f>
        <v>55.69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600.22114200947181</v>
      </c>
      <c r="P52" s="77">
        <v>37.407129373848989</v>
      </c>
      <c r="Q52" s="77">
        <v>23.639999999999997</v>
      </c>
      <c r="R52" s="80">
        <v>20.200000000000003</v>
      </c>
      <c r="S52" s="80">
        <v>0</v>
      </c>
      <c r="T52" s="78">
        <f>SUMPRODUCT(LTA!F52:AJ52,LTA!F$101:AJ$101,LTA!F$105:AJ$105)</f>
        <v>110.01</v>
      </c>
      <c r="U52" s="78">
        <f>SUMPRODUCT(LTA!F52:AJ52,LTA!F$102:AJ$102,LTA!F$105:AJ$105)</f>
        <v>409.51999999999992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-44</v>
      </c>
      <c r="AA52" s="117">
        <f>STOA!J52</f>
        <v>0</v>
      </c>
      <c r="AB52" s="117">
        <f>-STOA!P52</f>
        <v>0</v>
      </c>
      <c r="AC52">
        <f t="shared" si="0"/>
        <v>11.846187646870671</v>
      </c>
      <c r="AD52">
        <f t="shared" si="1"/>
        <v>1245.9208618865471</v>
      </c>
      <c r="AE52">
        <f>'IDT-1'!F52</f>
        <v>0</v>
      </c>
      <c r="AF52" s="26"/>
      <c r="AG52">
        <f t="shared" si="2"/>
        <v>1245.9208618865471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6.3189000000000002</v>
      </c>
      <c r="E53">
        <f>GT_NG!T53</f>
        <v>11.439878150096925</v>
      </c>
      <c r="F53">
        <f>GT_Spot!T53</f>
        <v>0</v>
      </c>
      <c r="G53">
        <f>PPCL_NG!T53</f>
        <v>6.85</v>
      </c>
      <c r="H53">
        <f>PPCL_Spot!T53</f>
        <v>0</v>
      </c>
      <c r="I53">
        <f>Bawana_NG!T53</f>
        <v>55.69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601.01766796556649</v>
      </c>
      <c r="P53" s="77">
        <v>37.407129373848989</v>
      </c>
      <c r="Q53" s="77">
        <v>23.639999999999997</v>
      </c>
      <c r="R53" s="80">
        <v>20.200000000000003</v>
      </c>
      <c r="S53" s="80">
        <v>0</v>
      </c>
      <c r="T53" s="78">
        <f>SUMPRODUCT(LTA!F53:AJ53,LTA!F$101:AJ$101,LTA!F$105:AJ$105)</f>
        <v>109.41</v>
      </c>
      <c r="U53" s="78">
        <f>SUMPRODUCT(LTA!F53:AJ53,LTA!F$102:AJ$102,LTA!F$105:AJ$105)</f>
        <v>405.97999999999996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-68</v>
      </c>
      <c r="AA53" s="117">
        <f>STOA!J53</f>
        <v>0</v>
      </c>
      <c r="AB53" s="117">
        <f>-STOA!P53</f>
        <v>0</v>
      </c>
      <c r="AC53">
        <f t="shared" si="0"/>
        <v>11.849704135816991</v>
      </c>
      <c r="AD53">
        <f t="shared" si="1"/>
        <v>1198.1038713536952</v>
      </c>
      <c r="AE53">
        <f>'IDT-1'!F53</f>
        <v>0</v>
      </c>
      <c r="AF53" s="26"/>
      <c r="AG53">
        <f t="shared" si="2"/>
        <v>1198.1038713536952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6.3189000000000002</v>
      </c>
      <c r="E54">
        <f>GT_NG!T54</f>
        <v>11.439878150096925</v>
      </c>
      <c r="F54">
        <f>GT_Spot!T54</f>
        <v>0</v>
      </c>
      <c r="G54">
        <f>PPCL_NG!T54</f>
        <v>6.85</v>
      </c>
      <c r="H54">
        <f>PPCL_Spot!T54</f>
        <v>0</v>
      </c>
      <c r="I54">
        <f>Bawana_NG!T54</f>
        <v>55.69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600.79573927332501</v>
      </c>
      <c r="P54" s="77">
        <v>37.407129373848989</v>
      </c>
      <c r="Q54" s="77">
        <v>23.639999999999997</v>
      </c>
      <c r="R54" s="80">
        <v>20.200000000000003</v>
      </c>
      <c r="S54" s="80">
        <v>0</v>
      </c>
      <c r="T54" s="78">
        <f>SUMPRODUCT(LTA!F54:AJ54,LTA!F$101:AJ$101,LTA!F$105:AJ$105)</f>
        <v>109.46000000000001</v>
      </c>
      <c r="U54" s="78">
        <f>SUMPRODUCT(LTA!F54:AJ54,LTA!F$102:AJ$102,LTA!F$105:AJ$105)</f>
        <v>405.92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-106</v>
      </c>
      <c r="AA54" s="117">
        <f>STOA!J54</f>
        <v>0</v>
      </c>
      <c r="AB54" s="117">
        <f>-STOA!P54</f>
        <v>0</v>
      </c>
      <c r="AC54">
        <f t="shared" si="0"/>
        <v>12.185032009168689</v>
      </c>
      <c r="AD54">
        <f t="shared" si="1"/>
        <v>1159.5366147881023</v>
      </c>
      <c r="AE54">
        <f>'IDT-1'!F54</f>
        <v>0</v>
      </c>
      <c r="AF54" s="26"/>
      <c r="AG54">
        <f t="shared" si="2"/>
        <v>1159.5366147881023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6.3189000000000002</v>
      </c>
      <c r="E55">
        <f>GT_NG!T55</f>
        <v>11.127283072546231</v>
      </c>
      <c r="F55">
        <f>GT_Spot!T55</f>
        <v>0</v>
      </c>
      <c r="G55">
        <f>PPCL_NG!T55</f>
        <v>6.85</v>
      </c>
      <c r="H55">
        <f>PPCL_Spot!T55</f>
        <v>0</v>
      </c>
      <c r="I55">
        <f>Bawana_NG!T55</f>
        <v>55.69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546.87092011908624</v>
      </c>
      <c r="P55" s="77">
        <v>37.407129373848989</v>
      </c>
      <c r="Q55" s="77">
        <v>23.639999999999997</v>
      </c>
      <c r="R55" s="80">
        <v>20.200000000000003</v>
      </c>
      <c r="S55" s="80">
        <v>0</v>
      </c>
      <c r="T55" s="78">
        <f>SUMPRODUCT(LTA!F55:AJ55,LTA!F$101:AJ$101,LTA!F$105:AJ$105)</f>
        <v>109.37</v>
      </c>
      <c r="U55" s="78">
        <f>SUMPRODUCT(LTA!F55:AJ55,LTA!F$102:AJ$102,LTA!F$105:AJ$105)</f>
        <v>356.55999999999995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-108.8</v>
      </c>
      <c r="AA55" s="117">
        <f>STOA!J55</f>
        <v>0</v>
      </c>
      <c r="AB55" s="117">
        <f>-STOA!P55</f>
        <v>0</v>
      </c>
      <c r="AC55">
        <f t="shared" si="0"/>
        <v>11.475004071434995</v>
      </c>
      <c r="AD55">
        <f t="shared" si="1"/>
        <v>1033.7592284940465</v>
      </c>
      <c r="AE55">
        <f>'IDT-1'!F55</f>
        <v>0</v>
      </c>
      <c r="AF55" s="26"/>
      <c r="AG55">
        <f t="shared" si="2"/>
        <v>1033.7592284940465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6.3189000000000002</v>
      </c>
      <c r="E56">
        <f>GT_NG!T56</f>
        <v>11.127283072546231</v>
      </c>
      <c r="F56">
        <f>GT_Spot!T56</f>
        <v>0</v>
      </c>
      <c r="G56">
        <f>PPCL_NG!T56</f>
        <v>27.32</v>
      </c>
      <c r="H56">
        <f>PPCL_Spot!T56</f>
        <v>0</v>
      </c>
      <c r="I56">
        <f>Bawana_NG!T56</f>
        <v>55.69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485.74808828862388</v>
      </c>
      <c r="P56" s="77">
        <v>37.407129373848989</v>
      </c>
      <c r="Q56" s="77">
        <v>23.639999999999997</v>
      </c>
      <c r="R56" s="80">
        <v>20.200000000000003</v>
      </c>
      <c r="S56" s="80">
        <v>0</v>
      </c>
      <c r="T56" s="78">
        <f>SUMPRODUCT(LTA!F56:AJ56,LTA!F$101:AJ$101,LTA!F$105:AJ$105)</f>
        <v>109.88</v>
      </c>
      <c r="U56" s="78">
        <f>SUMPRODUCT(LTA!F56:AJ56,LTA!F$102:AJ$102,LTA!F$105:AJ$105)</f>
        <v>355.70999999999992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-45</v>
      </c>
      <c r="AA56" s="117">
        <f>STOA!J56</f>
        <v>0</v>
      </c>
      <c r="AB56" s="117">
        <f>-STOA!P56</f>
        <v>0</v>
      </c>
      <c r="AC56">
        <f t="shared" si="0"/>
        <v>10.902967716298678</v>
      </c>
      <c r="AD56">
        <f t="shared" si="1"/>
        <v>1017.1384330187204</v>
      </c>
      <c r="AE56">
        <f>'IDT-1'!F56</f>
        <v>0</v>
      </c>
      <c r="AF56" s="26"/>
      <c r="AG56">
        <f t="shared" si="2"/>
        <v>1017.1384330187204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6.3189000000000002</v>
      </c>
      <c r="E57">
        <f>GT_NG!T57</f>
        <v>11.127283072546231</v>
      </c>
      <c r="F57">
        <f>GT_Spot!T57</f>
        <v>0</v>
      </c>
      <c r="G57">
        <f>PPCL_NG!T57</f>
        <v>27.32</v>
      </c>
      <c r="H57">
        <f>PPCL_Spot!T57</f>
        <v>0</v>
      </c>
      <c r="I57">
        <f>Bawana_NG!T57</f>
        <v>55.69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453.98237249987716</v>
      </c>
      <c r="P57" s="77">
        <v>37.407129373848989</v>
      </c>
      <c r="Q57" s="77">
        <v>23.639999999999997</v>
      </c>
      <c r="R57" s="80">
        <v>20.200000000000003</v>
      </c>
      <c r="S57" s="80">
        <v>0</v>
      </c>
      <c r="T57" s="78">
        <f>SUMPRODUCT(LTA!F57:AJ57,LTA!F$101:AJ$101,LTA!F$105:AJ$105)</f>
        <v>110.32000000000001</v>
      </c>
      <c r="U57" s="78">
        <f>SUMPRODUCT(LTA!F57:AJ57,LTA!F$102:AJ$102,LTA!F$105:AJ$105)</f>
        <v>354.34999999999997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-22</v>
      </c>
      <c r="AA57" s="117">
        <f>STOA!J57</f>
        <v>0</v>
      </c>
      <c r="AB57" s="117">
        <f>-STOA!P57</f>
        <v>0</v>
      </c>
      <c r="AC57">
        <f t="shared" si="0"/>
        <v>10.277964571514286</v>
      </c>
      <c r="AD57">
        <f t="shared" si="1"/>
        <v>1023.0777203747582</v>
      </c>
      <c r="AE57">
        <f>'IDT-1'!F57</f>
        <v>0</v>
      </c>
      <c r="AF57" s="26"/>
      <c r="AG57">
        <f t="shared" si="2"/>
        <v>1023.0777203747582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6.3189000000000002</v>
      </c>
      <c r="E58">
        <f>GT_NG!T58</f>
        <v>11.127283072546231</v>
      </c>
      <c r="F58">
        <f>GT_Spot!T58</f>
        <v>0</v>
      </c>
      <c r="G58">
        <f>PPCL_NG!T58</f>
        <v>27.32</v>
      </c>
      <c r="H58">
        <f>PPCL_Spot!T58</f>
        <v>0</v>
      </c>
      <c r="I58">
        <f>Bawana_NG!T58</f>
        <v>55.69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473.25408942213915</v>
      </c>
      <c r="P58" s="77">
        <v>37.407129373848989</v>
      </c>
      <c r="Q58" s="77">
        <v>23.639999999999997</v>
      </c>
      <c r="R58" s="80">
        <v>20.200000000000003</v>
      </c>
      <c r="S58" s="80">
        <v>0</v>
      </c>
      <c r="T58" s="78">
        <f>SUMPRODUCT(LTA!F58:AJ58,LTA!F$101:AJ$101,LTA!F$105:AJ$105)</f>
        <v>110.61</v>
      </c>
      <c r="U58" s="78">
        <f>SUMPRODUCT(LTA!F58:AJ58,LTA!F$102:AJ$102,LTA!F$105:AJ$105)</f>
        <v>352.13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0</v>
      </c>
      <c r="AB58" s="117">
        <f>-STOA!P58</f>
        <v>0</v>
      </c>
      <c r="AC58">
        <f t="shared" si="0"/>
        <v>10.235252874941894</v>
      </c>
      <c r="AD58">
        <f t="shared" si="1"/>
        <v>1062.4621489935926</v>
      </c>
      <c r="AE58">
        <f>'IDT-1'!F58</f>
        <v>0</v>
      </c>
      <c r="AF58" s="26"/>
      <c r="AG58">
        <f t="shared" si="2"/>
        <v>1062.4621489935926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-45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6.3189000000000002</v>
      </c>
      <c r="E59">
        <f>GT_NG!T59</f>
        <v>11.127283072546231</v>
      </c>
      <c r="F59">
        <f>GT_Spot!T59</f>
        <v>0</v>
      </c>
      <c r="G59">
        <f>PPCL_NG!T59</f>
        <v>27.32</v>
      </c>
      <c r="H59">
        <f>PPCL_Spot!T59</f>
        <v>0</v>
      </c>
      <c r="I59">
        <f>Bawana_NG!T59</f>
        <v>55.69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508.81344569815872</v>
      </c>
      <c r="P59" s="77">
        <v>37.407129373848989</v>
      </c>
      <c r="Q59" s="77">
        <v>23.639999999999997</v>
      </c>
      <c r="R59" s="80">
        <v>20.200000000000003</v>
      </c>
      <c r="S59" s="80">
        <v>0</v>
      </c>
      <c r="T59" s="78">
        <f>SUMPRODUCT(LTA!F59:AJ59,LTA!F$101:AJ$101,LTA!F$105:AJ$105)</f>
        <v>110.93</v>
      </c>
      <c r="U59" s="78">
        <f>SUMPRODUCT(LTA!F59:AJ59,LTA!F$102:AJ$102,LTA!F$105:AJ$105)</f>
        <v>348.83000000000004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0</v>
      </c>
      <c r="AB59" s="117">
        <f>-STOA!P59</f>
        <v>0</v>
      </c>
      <c r="AC59">
        <f t="shared" si="0"/>
        <v>10.47756057255989</v>
      </c>
      <c r="AD59">
        <f t="shared" si="1"/>
        <v>1099.7991975719942</v>
      </c>
      <c r="AE59">
        <f>'IDT-1'!F59</f>
        <v>0</v>
      </c>
      <c r="AF59" s="26"/>
      <c r="AG59">
        <f t="shared" si="2"/>
        <v>1099.7991975719942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6.3189000000000002</v>
      </c>
      <c r="E60">
        <f>GT_NG!T60</f>
        <v>11.127283072546231</v>
      </c>
      <c r="F60">
        <f>GT_Spot!T60</f>
        <v>0</v>
      </c>
      <c r="G60">
        <f>PPCL_NG!T60</f>
        <v>27.32</v>
      </c>
      <c r="H60">
        <f>PPCL_Spot!T60</f>
        <v>0</v>
      </c>
      <c r="I60">
        <f>Bawana_NG!T60</f>
        <v>55.69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532.39041844320104</v>
      </c>
      <c r="P60" s="77">
        <v>37.407129373848989</v>
      </c>
      <c r="Q60" s="77">
        <v>23.639999999999997</v>
      </c>
      <c r="R60" s="80">
        <v>20.200000000000003</v>
      </c>
      <c r="S60" s="80">
        <v>0</v>
      </c>
      <c r="T60" s="78">
        <f>SUMPRODUCT(LTA!F60:AJ60,LTA!F$101:AJ$101,LTA!F$105:AJ$105)</f>
        <v>111.22</v>
      </c>
      <c r="U60" s="78">
        <f>SUMPRODUCT(LTA!F60:AJ60,LTA!F$102:AJ$102,LTA!F$105:AJ$105)</f>
        <v>344.87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0</v>
      </c>
      <c r="AB60" s="117">
        <f>-STOA!P60</f>
        <v>0</v>
      </c>
      <c r="AC60">
        <f t="shared" si="0"/>
        <v>10.697132570327238</v>
      </c>
      <c r="AD60">
        <f t="shared" si="1"/>
        <v>1114.486598319269</v>
      </c>
      <c r="AE60">
        <f>'IDT-1'!F60</f>
        <v>0</v>
      </c>
      <c r="AF60" s="26"/>
      <c r="AG60">
        <f t="shared" si="2"/>
        <v>1114.486598319269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6.3189000000000002</v>
      </c>
      <c r="E61">
        <f>GT_NG!T61</f>
        <v>11.127283072546231</v>
      </c>
      <c r="F61">
        <f>GT_Spot!T61</f>
        <v>0</v>
      </c>
      <c r="G61">
        <f>PPCL_NG!T61</f>
        <v>27.32</v>
      </c>
      <c r="H61">
        <f>PPCL_Spot!T61</f>
        <v>0</v>
      </c>
      <c r="I61">
        <f>Bawana_NG!T61</f>
        <v>55.69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565.59318974785742</v>
      </c>
      <c r="P61" s="77">
        <v>37.407129373848989</v>
      </c>
      <c r="Q61" s="77">
        <v>23.639999999999997</v>
      </c>
      <c r="R61" s="80">
        <v>20.200000000000003</v>
      </c>
      <c r="S61" s="80">
        <v>0</v>
      </c>
      <c r="T61" s="78">
        <f>SUMPRODUCT(LTA!F61:AJ61,LTA!F$101:AJ$101,LTA!F$105:AJ$105)</f>
        <v>112.12</v>
      </c>
      <c r="U61" s="78">
        <f>SUMPRODUCT(LTA!F61:AJ61,LTA!F$102:AJ$102,LTA!F$105:AJ$105)</f>
        <v>339.91999999999996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0</v>
      </c>
      <c r="AB61" s="117">
        <f>-STOA!P61</f>
        <v>0</v>
      </c>
      <c r="AC61">
        <f t="shared" si="0"/>
        <v>11.175630145863098</v>
      </c>
      <c r="AD61">
        <f t="shared" si="1"/>
        <v>1118.1608720483896</v>
      </c>
      <c r="AE61">
        <f>'IDT-1'!F61</f>
        <v>0</v>
      </c>
      <c r="AF61" s="26"/>
      <c r="AG61">
        <f t="shared" si="2"/>
        <v>1118.1608720483896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-70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6.3189000000000002</v>
      </c>
      <c r="E62">
        <f>GT_NG!T62</f>
        <v>11.127283072546231</v>
      </c>
      <c r="F62">
        <f>GT_Spot!T62</f>
        <v>0</v>
      </c>
      <c r="G62">
        <f>PPCL_NG!T62</f>
        <v>27.32</v>
      </c>
      <c r="H62">
        <f>PPCL_Spot!T62</f>
        <v>0</v>
      </c>
      <c r="I62">
        <f>Bawana_NG!T62</f>
        <v>55.69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616.80570662396508</v>
      </c>
      <c r="P62" s="77">
        <v>37.407129373848989</v>
      </c>
      <c r="Q62" s="77">
        <v>23.639999999999997</v>
      </c>
      <c r="R62" s="80">
        <v>20.200000000000003</v>
      </c>
      <c r="S62" s="80">
        <v>0</v>
      </c>
      <c r="T62" s="78">
        <f>SUMPRODUCT(LTA!F62:AJ62,LTA!F$101:AJ$101,LTA!F$105:AJ$105)</f>
        <v>105.49000000000001</v>
      </c>
      <c r="U62" s="78">
        <f>SUMPRODUCT(LTA!F62:AJ62,LTA!F$102:AJ$102,LTA!F$105:AJ$105)</f>
        <v>384.08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-149</v>
      </c>
      <c r="AA62" s="117">
        <f>STOA!J62</f>
        <v>0</v>
      </c>
      <c r="AB62" s="117">
        <f>-STOA!P62</f>
        <v>0</v>
      </c>
      <c r="AC62">
        <f t="shared" si="0"/>
        <v>12.657936368626274</v>
      </c>
      <c r="AD62">
        <f t="shared" si="1"/>
        <v>1126.4210827017341</v>
      </c>
      <c r="AE62">
        <f>'IDT-1'!F62</f>
        <v>0</v>
      </c>
      <c r="AF62" s="26"/>
      <c r="AG62">
        <f t="shared" si="2"/>
        <v>1126.4210827017341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6.3189000000000002</v>
      </c>
      <c r="E63">
        <f>GT_NG!T63</f>
        <v>11.127283072546231</v>
      </c>
      <c r="F63">
        <f>GT_Spot!T63</f>
        <v>0</v>
      </c>
      <c r="G63">
        <f>PPCL_NG!T63</f>
        <v>10</v>
      </c>
      <c r="H63">
        <f>PPCL_Spot!T63</f>
        <v>0</v>
      </c>
      <c r="I63">
        <f>Bawana_NG!T63</f>
        <v>55.69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621.90089274247396</v>
      </c>
      <c r="P63" s="77">
        <v>37.407129373848989</v>
      </c>
      <c r="Q63" s="77">
        <v>23.639999999999997</v>
      </c>
      <c r="R63" s="80">
        <v>20.200000000000003</v>
      </c>
      <c r="S63" s="80">
        <v>0</v>
      </c>
      <c r="T63" s="78">
        <f>SUMPRODUCT(LTA!F63:AJ63,LTA!F$101:AJ$101,LTA!F$105:AJ$105)</f>
        <v>101.39</v>
      </c>
      <c r="U63" s="78">
        <f>SUMPRODUCT(LTA!F63:AJ63,LTA!F$102:AJ$102,LTA!F$105:AJ$105)</f>
        <v>377.31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-144</v>
      </c>
      <c r="AA63" s="117">
        <f>STOA!J63</f>
        <v>0</v>
      </c>
      <c r="AB63" s="117">
        <f>-STOA!P63</f>
        <v>0</v>
      </c>
      <c r="AC63">
        <f t="shared" si="0"/>
        <v>12.436945751424764</v>
      </c>
      <c r="AD63">
        <f t="shared" si="1"/>
        <v>1105.5472594374446</v>
      </c>
      <c r="AE63">
        <f>'IDT-1'!F63</f>
        <v>0</v>
      </c>
      <c r="AF63" s="26"/>
      <c r="AG63">
        <f t="shared" si="2"/>
        <v>1105.5472594374446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6.3189000000000002</v>
      </c>
      <c r="E64">
        <f>GT_NG!T64</f>
        <v>11.127283072546231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55.69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621.98994189098948</v>
      </c>
      <c r="P64" s="77">
        <v>37.407129373848989</v>
      </c>
      <c r="Q64" s="77">
        <v>23.639999999999997</v>
      </c>
      <c r="R64" s="80">
        <v>20.200000000000003</v>
      </c>
      <c r="S64" s="80">
        <v>0</v>
      </c>
      <c r="T64" s="78">
        <f>SUMPRODUCT(LTA!F64:AJ64,LTA!F$101:AJ$101,LTA!F$105:AJ$105)</f>
        <v>95.24</v>
      </c>
      <c r="U64" s="78">
        <f>SUMPRODUCT(LTA!F64:AJ64,LTA!F$102:AJ$102,LTA!F$105:AJ$105)</f>
        <v>366.43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-134</v>
      </c>
      <c r="AA64" s="117">
        <f>STOA!J64</f>
        <v>0</v>
      </c>
      <c r="AB64" s="117">
        <f>-STOA!P64</f>
        <v>0</v>
      </c>
      <c r="AC64">
        <f t="shared" si="0"/>
        <v>12.111084108709745</v>
      </c>
      <c r="AD64">
        <f t="shared" si="1"/>
        <v>1088.932170228675</v>
      </c>
      <c r="AE64">
        <f>'IDT-1'!F64</f>
        <v>0</v>
      </c>
      <c r="AF64" s="26"/>
      <c r="AG64">
        <f t="shared" si="2"/>
        <v>1088.932170228675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6.3189000000000002</v>
      </c>
      <c r="E65">
        <f>GT_NG!T65</f>
        <v>11.127283072546231</v>
      </c>
      <c r="F65">
        <f>GT_Spot!T65</f>
        <v>0</v>
      </c>
      <c r="G65">
        <f>PPCL_NG!T65</f>
        <v>41.86</v>
      </c>
      <c r="H65">
        <f>PPCL_Spot!T65</f>
        <v>0</v>
      </c>
      <c r="I65">
        <f>Bawana_NG!T65</f>
        <v>69.600000000000009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624.57076620993291</v>
      </c>
      <c r="P65" s="77">
        <v>37.407129373848989</v>
      </c>
      <c r="Q65" s="77">
        <v>23.639999999999997</v>
      </c>
      <c r="R65" s="80">
        <v>20.200000000000003</v>
      </c>
      <c r="S65" s="80">
        <v>0</v>
      </c>
      <c r="T65" s="78">
        <f>SUMPRODUCT(LTA!F65:AJ65,LTA!F$101:AJ$101,LTA!F$105:AJ$105)</f>
        <v>90.28</v>
      </c>
      <c r="U65" s="78">
        <f>SUMPRODUCT(LTA!F65:AJ65,LTA!F$102:AJ$102,LTA!F$105:AJ$105)</f>
        <v>357.22999999999996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-138</v>
      </c>
      <c r="AA65" s="117">
        <f>STOA!J65</f>
        <v>0</v>
      </c>
      <c r="AB65" s="117">
        <f>-STOA!P65</f>
        <v>0</v>
      </c>
      <c r="AC65">
        <f t="shared" si="0"/>
        <v>12.508841490238643</v>
      </c>
      <c r="AD65">
        <f t="shared" si="1"/>
        <v>1131.7252371660895</v>
      </c>
      <c r="AE65">
        <f>'IDT-1'!F65</f>
        <v>0</v>
      </c>
      <c r="AF65" s="26"/>
      <c r="AG65">
        <f t="shared" si="2"/>
        <v>1131.7252371660895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6.3189000000000002</v>
      </c>
      <c r="E66">
        <f>GT_NG!T66</f>
        <v>11.127283072546231</v>
      </c>
      <c r="F66">
        <f>GT_Spot!T66</f>
        <v>0</v>
      </c>
      <c r="G66">
        <f>PPCL_NG!T66</f>
        <v>24.32</v>
      </c>
      <c r="H66">
        <f>PPCL_Spot!T66</f>
        <v>0</v>
      </c>
      <c r="I66">
        <f>Bawana_NG!T66</f>
        <v>69.600000000000009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624.23087658231157</v>
      </c>
      <c r="P66" s="77">
        <v>37.407129373848989</v>
      </c>
      <c r="Q66" s="77">
        <v>23.639999999999997</v>
      </c>
      <c r="R66" s="80">
        <v>20.200000000000003</v>
      </c>
      <c r="S66" s="80">
        <v>0</v>
      </c>
      <c r="T66" s="78">
        <f>SUMPRODUCT(LTA!F66:AJ66,LTA!F$101:AJ$101,LTA!F$105:AJ$105)</f>
        <v>87.27</v>
      </c>
      <c r="U66" s="78">
        <f>SUMPRODUCT(LTA!F66:AJ66,LTA!F$102:AJ$102,LTA!F$105:AJ$105)</f>
        <v>347.08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-124</v>
      </c>
      <c r="AA66" s="117">
        <f>STOA!J66</f>
        <v>0</v>
      </c>
      <c r="AB66" s="117">
        <f>-STOA!P66</f>
        <v>0</v>
      </c>
      <c r="AC66">
        <f t="shared" si="0"/>
        <v>12.200177951426793</v>
      </c>
      <c r="AD66">
        <f t="shared" si="1"/>
        <v>1104.99401107728</v>
      </c>
      <c r="AE66">
        <f>'IDT-1'!F66</f>
        <v>0</v>
      </c>
      <c r="AF66" s="26"/>
      <c r="AG66">
        <f t="shared" si="2"/>
        <v>1104.99401107728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6.3189000000000002</v>
      </c>
      <c r="E67">
        <f>GT_NG!T67</f>
        <v>11.127283072546231</v>
      </c>
      <c r="F67">
        <f>GT_Spot!T67</f>
        <v>0</v>
      </c>
      <c r="G67">
        <f>PPCL_NG!T67</f>
        <v>24.32</v>
      </c>
      <c r="H67">
        <f>PPCL_Spot!T67</f>
        <v>0</v>
      </c>
      <c r="I67">
        <f>Bawana_NG!T67</f>
        <v>69.600000000000009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626.90339201787469</v>
      </c>
      <c r="P67" s="77">
        <v>37.407129373848989</v>
      </c>
      <c r="Q67" s="77">
        <v>23.639999999999997</v>
      </c>
      <c r="R67" s="80">
        <v>20.200000000000003</v>
      </c>
      <c r="S67" s="80">
        <v>0</v>
      </c>
      <c r="T67" s="78">
        <f>SUMPRODUCT(LTA!F67:AJ67,LTA!F$101:AJ$101,LTA!F$105:AJ$105)</f>
        <v>77.460000000000008</v>
      </c>
      <c r="U67" s="78">
        <f>SUMPRODUCT(LTA!F67:AJ67,LTA!F$102:AJ$102,LTA!F$105:AJ$105)</f>
        <v>336.66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-106</v>
      </c>
      <c r="AA67" s="117">
        <f>STOA!J67</f>
        <v>0</v>
      </c>
      <c r="AB67" s="117">
        <f>-STOA!P67</f>
        <v>0</v>
      </c>
      <c r="AC67">
        <f t="shared" si="0"/>
        <v>11.797084516638281</v>
      </c>
      <c r="AD67">
        <f t="shared" si="1"/>
        <v>1115.8396199476317</v>
      </c>
      <c r="AE67">
        <f>'IDT-1'!F67</f>
        <v>0</v>
      </c>
      <c r="AF67" s="26"/>
      <c r="AG67">
        <f t="shared" si="2"/>
        <v>1115.8396199476317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6.3189000000000002</v>
      </c>
      <c r="E68">
        <f>GT_NG!T68</f>
        <v>11.127283072546231</v>
      </c>
      <c r="F68">
        <f>GT_Spot!T68</f>
        <v>0</v>
      </c>
      <c r="G68">
        <f>PPCL_NG!T68</f>
        <v>24.32</v>
      </c>
      <c r="H68">
        <f>PPCL_Spot!T68</f>
        <v>0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635.45451838217775</v>
      </c>
      <c r="P68" s="77">
        <v>37.407129373848989</v>
      </c>
      <c r="Q68" s="77">
        <v>23.639999999999997</v>
      </c>
      <c r="R68" s="80">
        <v>20.200000000000003</v>
      </c>
      <c r="S68" s="80">
        <v>0</v>
      </c>
      <c r="T68" s="78">
        <f>SUMPRODUCT(LTA!F68:AJ68,LTA!F$101:AJ$101,LTA!F$105:AJ$105)</f>
        <v>71.53</v>
      </c>
      <c r="U68" s="78">
        <f>SUMPRODUCT(LTA!F68:AJ68,LTA!F$102:AJ$102,LTA!F$105:AJ$105)</f>
        <v>325.84999999999997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-90</v>
      </c>
      <c r="AA68" s="117">
        <f>STOA!J68</f>
        <v>0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11.58297238828902</v>
      </c>
      <c r="AD68">
        <f t="shared" ref="AD68:AD98" si="4">SUM(B68:AB68,AI68:AR68)-AC68</f>
        <v>1123.864858440284</v>
      </c>
      <c r="AE68">
        <f>'IDT-1'!F68</f>
        <v>0</v>
      </c>
      <c r="AF68" s="26"/>
      <c r="AG68">
        <f t="shared" ref="AG68:AG98" si="5">SUM(AD68:AF68)</f>
        <v>1123.864858440284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6.3189000000000002</v>
      </c>
      <c r="E69">
        <f>GT_NG!T69</f>
        <v>11.127283072546231</v>
      </c>
      <c r="F69">
        <f>GT_Spot!T69</f>
        <v>0</v>
      </c>
      <c r="G69">
        <f>PPCL_NG!T69</f>
        <v>24.32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640.73688442117771</v>
      </c>
      <c r="P69" s="77">
        <v>37.407129373848989</v>
      </c>
      <c r="Q69" s="77">
        <v>23.639999999999997</v>
      </c>
      <c r="R69" s="80">
        <v>20.200000000000003</v>
      </c>
      <c r="S69" s="80">
        <v>0</v>
      </c>
      <c r="T69" s="78">
        <f>SUMPRODUCT(LTA!F69:AJ69,LTA!F$101:AJ$101,LTA!F$105:AJ$105)</f>
        <v>64.14</v>
      </c>
      <c r="U69" s="78">
        <f>SUMPRODUCT(LTA!F69:AJ69,LTA!F$102:AJ$102,LTA!F$105:AJ$105)</f>
        <v>314.49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-75</v>
      </c>
      <c r="AA69" s="117">
        <f>STOA!J69</f>
        <v>0</v>
      </c>
      <c r="AB69" s="117">
        <f>-STOA!P69</f>
        <v>0</v>
      </c>
      <c r="AC69">
        <f t="shared" si="3"/>
        <v>11.59762912226515</v>
      </c>
      <c r="AD69">
        <f t="shared" si="4"/>
        <v>1095.3825677453078</v>
      </c>
      <c r="AE69">
        <f>'IDT-1'!F69</f>
        <v>0</v>
      </c>
      <c r="AF69" s="26"/>
      <c r="AG69">
        <f t="shared" si="5"/>
        <v>1095.3825677453078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5.4161999999999999</v>
      </c>
      <c r="E70">
        <f>GT_NG!T70</f>
        <v>11.127283072546231</v>
      </c>
      <c r="F70">
        <f>GT_Spot!T70</f>
        <v>0</v>
      </c>
      <c r="G70">
        <f>PPCL_NG!T70</f>
        <v>24.32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650.2940062541777</v>
      </c>
      <c r="P70" s="77">
        <v>37.407129373848989</v>
      </c>
      <c r="Q70" s="77">
        <v>23.639999999999997</v>
      </c>
      <c r="R70" s="80">
        <v>20.2</v>
      </c>
      <c r="S70" s="80">
        <v>0</v>
      </c>
      <c r="T70" s="78">
        <f>SUMPRODUCT(LTA!F70:AJ70,LTA!F$101:AJ$101,LTA!F$105:AJ$105)</f>
        <v>52.68</v>
      </c>
      <c r="U70" s="78">
        <f>SUMPRODUCT(LTA!F70:AJ70,LTA!F$102:AJ$102,LTA!F$105:AJ$105)</f>
        <v>302.58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-55</v>
      </c>
      <c r="AA70" s="117">
        <f>STOA!J70</f>
        <v>0</v>
      </c>
      <c r="AB70" s="117">
        <f>-STOA!P70</f>
        <v>0</v>
      </c>
      <c r="AC70">
        <f t="shared" si="3"/>
        <v>11.290569483951646</v>
      </c>
      <c r="AD70">
        <f t="shared" si="4"/>
        <v>1100.9740492166213</v>
      </c>
      <c r="AE70">
        <f>'IDT-1'!F70</f>
        <v>0</v>
      </c>
      <c r="AF70" s="26"/>
      <c r="AG70">
        <f t="shared" si="5"/>
        <v>1100.9740492166213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5.4161999999999999</v>
      </c>
      <c r="E71">
        <f>GT_NG!T71</f>
        <v>11.127283072546231</v>
      </c>
      <c r="F71">
        <f>GT_Spot!T71</f>
        <v>0</v>
      </c>
      <c r="G71">
        <f>PPCL_NG!T71</f>
        <v>24.32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680.182566363928</v>
      </c>
      <c r="P71" s="77">
        <v>37.407129373848989</v>
      </c>
      <c r="Q71" s="77">
        <v>23.639999999999997</v>
      </c>
      <c r="R71" s="80">
        <v>15.5</v>
      </c>
      <c r="S71" s="80">
        <v>0</v>
      </c>
      <c r="T71" s="78">
        <f>SUMPRODUCT(LTA!F71:AJ71,LTA!F$101:AJ$101,LTA!F$105:AJ$105)</f>
        <v>41.92</v>
      </c>
      <c r="U71" s="78">
        <f>SUMPRODUCT(LTA!F71:AJ71,LTA!F$102:AJ$102,LTA!F$105:AJ$105)</f>
        <v>291.21999999999997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-45</v>
      </c>
      <c r="AA71" s="117">
        <f>STOA!J71</f>
        <v>0</v>
      </c>
      <c r="AB71" s="117">
        <f>-STOA!P71</f>
        <v>0</v>
      </c>
      <c r="AC71">
        <f t="shared" si="3"/>
        <v>11.282060302828665</v>
      </c>
      <c r="AD71">
        <f t="shared" si="4"/>
        <v>1108.0511185074943</v>
      </c>
      <c r="AE71">
        <f>'IDT-1'!F71</f>
        <v>0</v>
      </c>
      <c r="AF71" s="26"/>
      <c r="AG71">
        <f t="shared" si="5"/>
        <v>1108.0511185074943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-36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5.4161999999999999</v>
      </c>
      <c r="E72">
        <f>GT_NG!T72</f>
        <v>11.127283072546231</v>
      </c>
      <c r="F72">
        <f>GT_Spot!T72</f>
        <v>0</v>
      </c>
      <c r="G72">
        <f>PPCL_NG!T72</f>
        <v>24.32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698.58838313522017</v>
      </c>
      <c r="P72" s="77">
        <v>37.407129373848989</v>
      </c>
      <c r="Q72" s="77">
        <v>23.639999999999997</v>
      </c>
      <c r="R72" s="80">
        <v>5.04</v>
      </c>
      <c r="S72" s="80">
        <v>0</v>
      </c>
      <c r="T72" s="78">
        <f>SUMPRODUCT(LTA!F72:AJ72,LTA!F$101:AJ$101,LTA!F$105:AJ$105)</f>
        <v>28.89</v>
      </c>
      <c r="U72" s="78">
        <f>SUMPRODUCT(LTA!F72:AJ72,LTA!F$102:AJ$102,LTA!F$105:AJ$105)</f>
        <v>281.23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-25</v>
      </c>
      <c r="AA72" s="117">
        <f>STOA!J72</f>
        <v>0</v>
      </c>
      <c r="AB72" s="117">
        <f>-STOA!P72</f>
        <v>0</v>
      </c>
      <c r="AC72">
        <f t="shared" si="3"/>
        <v>10.918576174838957</v>
      </c>
      <c r="AD72">
        <f t="shared" si="4"/>
        <v>1119.3404194067762</v>
      </c>
      <c r="AE72">
        <f>'IDT-1'!F72</f>
        <v>0</v>
      </c>
      <c r="AF72" s="26"/>
      <c r="AG72">
        <f t="shared" si="5"/>
        <v>1119.3404194067762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5.4161999999999999</v>
      </c>
      <c r="E73">
        <f>GT_NG!T73</f>
        <v>11.127283072546231</v>
      </c>
      <c r="F73">
        <f>GT_Spot!T73</f>
        <v>0</v>
      </c>
      <c r="G73">
        <f>PPCL_NG!T73</f>
        <v>21.952367993122547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713.32992037324289</v>
      </c>
      <c r="P73" s="77">
        <v>37.407129373848989</v>
      </c>
      <c r="Q73" s="77">
        <v>23.639999999999997</v>
      </c>
      <c r="R73" s="80">
        <v>2.3874520255863536</v>
      </c>
      <c r="S73" s="80">
        <v>0</v>
      </c>
      <c r="T73" s="78">
        <f>SUMPRODUCT(LTA!F73:AJ73,LTA!F$101:AJ$101,LTA!F$105:AJ$105)</f>
        <v>21.47</v>
      </c>
      <c r="U73" s="78">
        <f>SUMPRODUCT(LTA!F73:AJ73,LTA!F$102:AJ$102,LTA!F$105:AJ$105)</f>
        <v>273.59999999999997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-35</v>
      </c>
      <c r="AA73" s="117">
        <f>STOA!J73</f>
        <v>0</v>
      </c>
      <c r="AB73" s="117">
        <f>-STOA!P73</f>
        <v>0</v>
      </c>
      <c r="AC73">
        <f t="shared" si="3"/>
        <v>10.694121568254289</v>
      </c>
      <c r="AD73">
        <f t="shared" si="4"/>
        <v>1134.2362312700925</v>
      </c>
      <c r="AE73">
        <f>'IDT-1'!F73</f>
        <v>0</v>
      </c>
      <c r="AF73" s="26"/>
      <c r="AG73">
        <f t="shared" si="5"/>
        <v>1134.2362312700925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5.4161999999999999</v>
      </c>
      <c r="E74">
        <f>GT_NG!T74</f>
        <v>11.127283072546231</v>
      </c>
      <c r="F74">
        <f>GT_Spot!T74</f>
        <v>0</v>
      </c>
      <c r="G74">
        <f>PPCL_NG!T74</f>
        <v>21.952367993122547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713.3312040566841</v>
      </c>
      <c r="P74" s="77">
        <v>37.407129373848989</v>
      </c>
      <c r="Q74" s="77">
        <v>23.639999999999997</v>
      </c>
      <c r="R74" s="80">
        <v>0.05</v>
      </c>
      <c r="S74" s="80">
        <v>0</v>
      </c>
      <c r="T74" s="78">
        <f>SUMPRODUCT(LTA!F74:AJ74,LTA!F$101:AJ$101,LTA!F$105:AJ$105)</f>
        <v>13.66</v>
      </c>
      <c r="U74" s="78">
        <f>SUMPRODUCT(LTA!F74:AJ74,LTA!F$102:AJ$102,LTA!F$105:AJ$105)</f>
        <v>268.76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-26</v>
      </c>
      <c r="AA74" s="117">
        <f>STOA!J74</f>
        <v>0</v>
      </c>
      <c r="AB74" s="117">
        <f>-STOA!P74</f>
        <v>0</v>
      </c>
      <c r="AC74">
        <f t="shared" si="3"/>
        <v>10.482340139143652</v>
      </c>
      <c r="AD74">
        <f t="shared" si="4"/>
        <v>1128.461844357058</v>
      </c>
      <c r="AE74">
        <f>'IDT-1'!F74</f>
        <v>0</v>
      </c>
      <c r="AF74" s="26"/>
      <c r="AG74">
        <f t="shared" si="5"/>
        <v>1128.461844357058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5.4161999999999999</v>
      </c>
      <c r="E75">
        <f>GT_NG!T75</f>
        <v>11.221849217638692</v>
      </c>
      <c r="F75">
        <f>GT_Spot!T75</f>
        <v>0</v>
      </c>
      <c r="G75">
        <f>PPCL_NG!T75</f>
        <v>21.952367993122547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710.47311186199499</v>
      </c>
      <c r="P75" s="77">
        <v>37.407129373848989</v>
      </c>
      <c r="Q75" s="77">
        <v>23.639999999999997</v>
      </c>
      <c r="R75" s="80">
        <v>0</v>
      </c>
      <c r="S75" s="80">
        <v>0</v>
      </c>
      <c r="T75" s="78">
        <f>SUMPRODUCT(LTA!F75:AJ75,LTA!F$101:AJ$101,LTA!F$105:AJ$105)</f>
        <v>6.7</v>
      </c>
      <c r="U75" s="78">
        <f>SUMPRODUCT(LTA!F75:AJ75,LTA!F$102:AJ$102,LTA!F$105:AJ$105)</f>
        <v>266.32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-27</v>
      </c>
      <c r="AA75" s="117">
        <f>STOA!J75</f>
        <v>5.0500000000000007</v>
      </c>
      <c r="AB75" s="117">
        <f>-STOA!P75</f>
        <v>0</v>
      </c>
      <c r="AC75">
        <f t="shared" si="3"/>
        <v>10.428179237429401</v>
      </c>
      <c r="AD75">
        <f t="shared" si="4"/>
        <v>1120.3524792091757</v>
      </c>
      <c r="AE75">
        <f>'IDT-1'!F75</f>
        <v>0</v>
      </c>
      <c r="AF75" s="26"/>
      <c r="AG75">
        <f t="shared" si="5"/>
        <v>1120.3524792091757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5.4161999999999999</v>
      </c>
      <c r="E76">
        <f>GT_NG!T76</f>
        <v>11.221849217638692</v>
      </c>
      <c r="F76">
        <f>GT_Spot!T76</f>
        <v>0</v>
      </c>
      <c r="G76">
        <f>PPCL_NG!T76</f>
        <v>21.952367993122547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713.42324507219496</v>
      </c>
      <c r="P76" s="77">
        <v>37.407129373848989</v>
      </c>
      <c r="Q76" s="77">
        <v>23.639999999999997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265.47999999999996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-14</v>
      </c>
      <c r="AA76" s="117">
        <f>STOA!J76</f>
        <v>5.0500000000000007</v>
      </c>
      <c r="AB76" s="117">
        <f>-STOA!P76</f>
        <v>0</v>
      </c>
      <c r="AC76">
        <f t="shared" si="3"/>
        <v>10.27237275189062</v>
      </c>
      <c r="AD76">
        <f t="shared" si="4"/>
        <v>1128.9184189049145</v>
      </c>
      <c r="AE76">
        <f>'IDT-1'!F76</f>
        <v>0</v>
      </c>
      <c r="AF76" s="26"/>
      <c r="AG76">
        <f t="shared" si="5"/>
        <v>1128.9184189049145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5.4161999999999999</v>
      </c>
      <c r="E77">
        <f>GT_NG!T77</f>
        <v>11.221849217638692</v>
      </c>
      <c r="F77">
        <f>GT_Spot!T77</f>
        <v>0</v>
      </c>
      <c r="G77">
        <f>PPCL_NG!T77</f>
        <v>21.952367993122547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713.21414552645149</v>
      </c>
      <c r="P77" s="77">
        <v>37.407129373848989</v>
      </c>
      <c r="Q77" s="77">
        <v>23.639999999999997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263.84999999999997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-5</v>
      </c>
      <c r="AA77" s="117">
        <f>STOA!J77</f>
        <v>5.0500000000000007</v>
      </c>
      <c r="AB77" s="117">
        <f>-STOA!P77</f>
        <v>0</v>
      </c>
      <c r="AC77">
        <f t="shared" si="3"/>
        <v>10.17628552818832</v>
      </c>
      <c r="AD77">
        <f t="shared" si="4"/>
        <v>1136.1754065828732</v>
      </c>
      <c r="AE77">
        <f>'IDT-1'!F77</f>
        <v>0</v>
      </c>
      <c r="AF77" s="26"/>
      <c r="AG77">
        <f t="shared" si="5"/>
        <v>1136.1754065828732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5.4161999999999999</v>
      </c>
      <c r="E78">
        <f>GT_NG!T78</f>
        <v>11.221849217638692</v>
      </c>
      <c r="F78">
        <f>GT_Spot!T78</f>
        <v>0</v>
      </c>
      <c r="G78">
        <f>PPCL_NG!T78</f>
        <v>21.952367993122547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710.4888711264515</v>
      </c>
      <c r="P78" s="77">
        <v>37.407129373848989</v>
      </c>
      <c r="Q78" s="77">
        <v>23.639999999999997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263.94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3.39</v>
      </c>
      <c r="Z78" s="75">
        <f>IEX!P78</f>
        <v>0</v>
      </c>
      <c r="AA78" s="117">
        <f>STOA!J78</f>
        <v>5.0500000000000007</v>
      </c>
      <c r="AB78" s="117">
        <f>-STOA!P78</f>
        <v>0</v>
      </c>
      <c r="AC78">
        <f t="shared" si="3"/>
        <v>10.138536475857345</v>
      </c>
      <c r="AD78">
        <f t="shared" si="4"/>
        <v>1141.9678812352045</v>
      </c>
      <c r="AE78">
        <f>'IDT-1'!F78</f>
        <v>0</v>
      </c>
      <c r="AF78" s="26"/>
      <c r="AG78">
        <f t="shared" si="5"/>
        <v>1141.9678812352045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5.4161999999999999</v>
      </c>
      <c r="E79">
        <f>GT_NG!T79</f>
        <v>11.221849217638692</v>
      </c>
      <c r="F79">
        <f>GT_Spot!T79</f>
        <v>0</v>
      </c>
      <c r="G79">
        <f>PPCL_NG!T79</f>
        <v>21.952367993122547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691.84696505391753</v>
      </c>
      <c r="P79" s="77">
        <v>37.407129373848989</v>
      </c>
      <c r="Q79" s="77">
        <v>23.639999999999997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264.2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9.1</v>
      </c>
      <c r="Z79" s="75">
        <f>IEX!P79</f>
        <v>0</v>
      </c>
      <c r="AA79" s="117">
        <f>STOA!J79</f>
        <v>5.0500000000000007</v>
      </c>
      <c r="AB79" s="117">
        <f>-STOA!P79</f>
        <v>0</v>
      </c>
      <c r="AC79">
        <f t="shared" si="3"/>
        <v>10.027023702419042</v>
      </c>
      <c r="AD79">
        <f t="shared" si="4"/>
        <v>1129.4074879361085</v>
      </c>
      <c r="AE79">
        <f>'IDT-1'!F79</f>
        <v>0</v>
      </c>
      <c r="AF79" s="26"/>
      <c r="AG79">
        <f t="shared" si="5"/>
        <v>1129.4074879361085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5.4161999999999999</v>
      </c>
      <c r="E80">
        <f>GT_NG!T80</f>
        <v>11.53442259761839</v>
      </c>
      <c r="F80">
        <f>GT_Spot!T80</f>
        <v>0</v>
      </c>
      <c r="G80">
        <f>PPCL_NG!T80</f>
        <v>21.952367993122547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675.22086529131752</v>
      </c>
      <c r="P80" s="77">
        <v>37.407129373848989</v>
      </c>
      <c r="Q80" s="77">
        <v>23.639999999999997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264.41999999999996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7.49</v>
      </c>
      <c r="Z80" s="75">
        <f>IEX!P80</f>
        <v>0</v>
      </c>
      <c r="AA80" s="117">
        <f>STOA!J80</f>
        <v>5.0500000000000007</v>
      </c>
      <c r="AB80" s="117">
        <f>-STOA!P80</f>
        <v>0</v>
      </c>
      <c r="AC80">
        <f t="shared" si="3"/>
        <v>9.8712326702519864</v>
      </c>
      <c r="AD80">
        <f t="shared" si="4"/>
        <v>1111.8597525856553</v>
      </c>
      <c r="AE80">
        <f>'IDT-1'!F80</f>
        <v>0</v>
      </c>
      <c r="AF80" s="26"/>
      <c r="AG80">
        <f t="shared" si="5"/>
        <v>1111.8597525856553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5.4161999999999999</v>
      </c>
      <c r="E81">
        <f>GT_NG!T81</f>
        <v>11.53442259761839</v>
      </c>
      <c r="F81">
        <f>GT_Spot!T81</f>
        <v>0</v>
      </c>
      <c r="G81">
        <f>PPCL_NG!T81</f>
        <v>21.952367993122547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656.17405170936649</v>
      </c>
      <c r="P81" s="77">
        <v>37.407129373848989</v>
      </c>
      <c r="Q81" s="77">
        <v>23.639999999999997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264.66999999999996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18.16</v>
      </c>
      <c r="Z81" s="75">
        <f>IEX!P81</f>
        <v>0</v>
      </c>
      <c r="AA81" s="117">
        <f>STOA!J81</f>
        <v>5.0500000000000007</v>
      </c>
      <c r="AB81" s="117">
        <f>-STOA!P81</f>
        <v>0</v>
      </c>
      <c r="AC81">
        <f t="shared" si="3"/>
        <v>9.7997167107308165</v>
      </c>
      <c r="AD81">
        <f t="shared" si="4"/>
        <v>1103.8044549632257</v>
      </c>
      <c r="AE81">
        <f>'IDT-1'!F81</f>
        <v>0</v>
      </c>
      <c r="AF81" s="26"/>
      <c r="AG81">
        <f t="shared" si="5"/>
        <v>1103.8044549632257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5.4161999999999999</v>
      </c>
      <c r="E82">
        <f>GT_NG!T82</f>
        <v>11.53442259761839</v>
      </c>
      <c r="F82">
        <f>GT_Spot!T82</f>
        <v>0</v>
      </c>
      <c r="G82">
        <f>PPCL_NG!T82</f>
        <v>21.952367993122547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650.66926135125834</v>
      </c>
      <c r="P82" s="77">
        <v>37.407129373848989</v>
      </c>
      <c r="Q82" s="77">
        <v>23.639999999999997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264.99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4.5599999999999996</v>
      </c>
      <c r="Z82" s="75">
        <f>IEX!P82</f>
        <v>0</v>
      </c>
      <c r="AA82" s="117">
        <f>STOA!J82</f>
        <v>5.0500000000000007</v>
      </c>
      <c r="AB82" s="117">
        <f>-STOA!P82</f>
        <v>0</v>
      </c>
      <c r="AC82">
        <f t="shared" si="3"/>
        <v>9.6344105555794641</v>
      </c>
      <c r="AD82">
        <f t="shared" si="4"/>
        <v>1085.1849707602687</v>
      </c>
      <c r="AE82">
        <f>'IDT-1'!F82</f>
        <v>0</v>
      </c>
      <c r="AF82" s="26"/>
      <c r="AG82">
        <f t="shared" si="5"/>
        <v>1085.1849707602687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5.4161999999999999</v>
      </c>
      <c r="E83">
        <f>GT_NG!T83</f>
        <v>11.53442259761839</v>
      </c>
      <c r="F83">
        <f>GT_Spot!T83</f>
        <v>0</v>
      </c>
      <c r="G83">
        <f>PPCL_NG!T83</f>
        <v>21.952367993122547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641.81402169905925</v>
      </c>
      <c r="P83" s="77">
        <v>37.407129373848989</v>
      </c>
      <c r="Q83" s="77">
        <v>23.639999999999997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268.69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5.1400000000000006</v>
      </c>
      <c r="AB83" s="117">
        <f>-STOA!P83</f>
        <v>0</v>
      </c>
      <c r="AC83">
        <f t="shared" si="3"/>
        <v>9.5497084466401141</v>
      </c>
      <c r="AD83">
        <f t="shared" si="4"/>
        <v>1075.6444332170092</v>
      </c>
      <c r="AE83">
        <f>'IDT-1'!F83</f>
        <v>-12.058</v>
      </c>
      <c r="AF83" s="26"/>
      <c r="AG83">
        <f t="shared" si="5"/>
        <v>1063.5864332170092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5.4161999999999999</v>
      </c>
      <c r="E84">
        <f>GT_NG!T84</f>
        <v>11.53442259761839</v>
      </c>
      <c r="F84">
        <f>GT_Spot!T84</f>
        <v>0</v>
      </c>
      <c r="G84">
        <f>PPCL_NG!T84</f>
        <v>21.952367993122547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638.97375711305926</v>
      </c>
      <c r="P84" s="77">
        <v>37.407129373848989</v>
      </c>
      <c r="Q84" s="77">
        <v>23.639999999999997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269.44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5.1400000000000006</v>
      </c>
      <c r="AB84" s="117">
        <f>-STOA!P84</f>
        <v>0</v>
      </c>
      <c r="AC84">
        <f t="shared" si="3"/>
        <v>9.5313141182833139</v>
      </c>
      <c r="AD84">
        <f t="shared" si="4"/>
        <v>1073.572562959366</v>
      </c>
      <c r="AE84">
        <f>'IDT-1'!F84</f>
        <v>-54.593000000000004</v>
      </c>
      <c r="AF84" s="26"/>
      <c r="AG84">
        <f t="shared" si="5"/>
        <v>1018.979562959366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5.4161999999999999</v>
      </c>
      <c r="E85">
        <f>GT_NG!T85</f>
        <v>11.53442259761839</v>
      </c>
      <c r="F85">
        <f>GT_Spot!T85</f>
        <v>0</v>
      </c>
      <c r="G85">
        <f>PPCL_NG!T85</f>
        <v>21.952367993122547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632.43780347705865</v>
      </c>
      <c r="P85" s="77">
        <v>37.407129373848989</v>
      </c>
      <c r="Q85" s="77">
        <v>23.639999999999997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270.22999999999996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5.1400000000000006</v>
      </c>
      <c r="AB85" s="117">
        <f>-STOA!P85</f>
        <v>0</v>
      </c>
      <c r="AC85">
        <f t="shared" si="3"/>
        <v>9.4807497262865077</v>
      </c>
      <c r="AD85">
        <f t="shared" si="4"/>
        <v>1067.877173715362</v>
      </c>
      <c r="AE85">
        <f>'IDT-1'!F85</f>
        <v>-91.721000000000004</v>
      </c>
      <c r="AF85" s="26"/>
      <c r="AG85">
        <f t="shared" si="5"/>
        <v>976.156173715362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5.4161999999999999</v>
      </c>
      <c r="E86">
        <f>GT_NG!T86</f>
        <v>11.53442259761839</v>
      </c>
      <c r="F86">
        <f>GT_Spot!T86</f>
        <v>0</v>
      </c>
      <c r="G86">
        <f>PPCL_NG!T86</f>
        <v>21.952367993122547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632.4369938019455</v>
      </c>
      <c r="P86" s="77">
        <v>37.407129373848989</v>
      </c>
      <c r="Q86" s="77">
        <v>23.639999999999997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271.11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-45</v>
      </c>
      <c r="AA86" s="117">
        <f>STOA!J86</f>
        <v>5.1400000000000006</v>
      </c>
      <c r="AB86" s="117">
        <f>-STOA!P86</f>
        <v>0</v>
      </c>
      <c r="AC86">
        <f t="shared" si="3"/>
        <v>9.888002339644304</v>
      </c>
      <c r="AD86">
        <f t="shared" si="4"/>
        <v>1023.3491114268913</v>
      </c>
      <c r="AE86">
        <f>'IDT-1'!F86</f>
        <v>-97</v>
      </c>
      <c r="AF86" s="26"/>
      <c r="AG86">
        <f t="shared" si="5"/>
        <v>926.34911142689134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6.3189000000000002</v>
      </c>
      <c r="E87">
        <f>GT_NG!T87</f>
        <v>11.53442259761839</v>
      </c>
      <c r="F87">
        <f>GT_Spot!T87</f>
        <v>0</v>
      </c>
      <c r="G87">
        <f>PPCL_NG!T87</f>
        <v>21.952367993122547</v>
      </c>
      <c r="H87">
        <f>PPCL_Spot!T87</f>
        <v>0</v>
      </c>
      <c r="I87">
        <f>Bawana_NG!T87</f>
        <v>69.600000000000009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629.88037524134563</v>
      </c>
      <c r="P87" s="77">
        <v>37.407129373848989</v>
      </c>
      <c r="Q87" s="77">
        <v>23.639999999999997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271.8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-158</v>
      </c>
      <c r="AA87" s="117">
        <f>STOA!J87</f>
        <v>5.17</v>
      </c>
      <c r="AB87" s="117">
        <f>-STOA!P87</f>
        <v>0</v>
      </c>
      <c r="AC87">
        <f t="shared" si="3"/>
        <v>10.883012266319096</v>
      </c>
      <c r="AD87">
        <f t="shared" si="4"/>
        <v>908.42018293961655</v>
      </c>
      <c r="AE87">
        <f>'IDT-1'!F87</f>
        <v>-23</v>
      </c>
      <c r="AF87" s="26"/>
      <c r="AG87">
        <f t="shared" si="5"/>
        <v>885.42018293961655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6.3189000000000002</v>
      </c>
      <c r="E88">
        <f>GT_NG!T88</f>
        <v>11.53442259761839</v>
      </c>
      <c r="F88">
        <f>GT_Spot!T88</f>
        <v>0</v>
      </c>
      <c r="G88">
        <f>PPCL_NG!T88</f>
        <v>21.952367993122547</v>
      </c>
      <c r="H88">
        <f>PPCL_Spot!T88</f>
        <v>0</v>
      </c>
      <c r="I88">
        <f>Bawana_NG!T88</f>
        <v>69.600000000000009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626.82993187134559</v>
      </c>
      <c r="P88" s="77">
        <v>37.407129373848989</v>
      </c>
      <c r="Q88" s="77">
        <v>23.639999999999997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272.65999999999997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-186</v>
      </c>
      <c r="AA88" s="117">
        <f>STOA!J88</f>
        <v>5.17</v>
      </c>
      <c r="AB88" s="117">
        <f>-STOA!P88</f>
        <v>0</v>
      </c>
      <c r="AC88">
        <f t="shared" si="3"/>
        <v>11.112323935284563</v>
      </c>
      <c r="AD88">
        <f t="shared" si="4"/>
        <v>878.00042790065095</v>
      </c>
      <c r="AE88">
        <f>'IDT-1'!F88</f>
        <v>0</v>
      </c>
      <c r="AF88" s="26"/>
      <c r="AG88">
        <f t="shared" si="5"/>
        <v>878.00042790065095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6.3189000000000002</v>
      </c>
      <c r="E89">
        <f>GT_NG!T89</f>
        <v>11.53442259761839</v>
      </c>
      <c r="F89">
        <f>GT_Spot!T89</f>
        <v>0</v>
      </c>
      <c r="G89">
        <f>PPCL_NG!T89</f>
        <v>21.952367993122547</v>
      </c>
      <c r="H89">
        <f>PPCL_Spot!T89</f>
        <v>0</v>
      </c>
      <c r="I89">
        <f>Bawana_NG!T89</f>
        <v>69.600000000000009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625.78870357484072</v>
      </c>
      <c r="P89" s="77">
        <v>37.407129373848989</v>
      </c>
      <c r="Q89" s="77">
        <v>23.639999999999997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273.21999999999997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-177</v>
      </c>
      <c r="AA89" s="117">
        <f>STOA!J89</f>
        <v>5.17</v>
      </c>
      <c r="AB89" s="117">
        <f>-STOA!P89</f>
        <v>0</v>
      </c>
      <c r="AC89">
        <f t="shared" si="3"/>
        <v>11.028185978575561</v>
      </c>
      <c r="AD89">
        <f t="shared" si="4"/>
        <v>886.60333756085492</v>
      </c>
      <c r="AE89">
        <f>'IDT-1'!F89</f>
        <v>-19</v>
      </c>
      <c r="AF89" s="26"/>
      <c r="AG89">
        <f t="shared" si="5"/>
        <v>867.60333756085492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6.3189000000000002</v>
      </c>
      <c r="E90">
        <f>GT_NG!T90</f>
        <v>11.53442259761839</v>
      </c>
      <c r="F90">
        <f>GT_Spot!T90</f>
        <v>0</v>
      </c>
      <c r="G90">
        <f>PPCL_NG!T90</f>
        <v>21.952367993122547</v>
      </c>
      <c r="H90">
        <f>PPCL_Spot!T90</f>
        <v>0</v>
      </c>
      <c r="I90">
        <f>Bawana_NG!T90</f>
        <v>69.600000000000009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627.26703354592087</v>
      </c>
      <c r="P90" s="77">
        <v>37.407129373848989</v>
      </c>
      <c r="Q90" s="77">
        <v>23.639999999999997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273.61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-203</v>
      </c>
      <c r="AA90" s="117">
        <f>STOA!J90</f>
        <v>5.17</v>
      </c>
      <c r="AB90" s="117">
        <f>-STOA!P90</f>
        <v>0</v>
      </c>
      <c r="AC90">
        <f t="shared" si="3"/>
        <v>11.275458597898147</v>
      </c>
      <c r="AD90">
        <f t="shared" si="4"/>
        <v>862.22439491261275</v>
      </c>
      <c r="AE90">
        <f>'IDT-1'!F90</f>
        <v>0</v>
      </c>
      <c r="AF90" s="26"/>
      <c r="AG90">
        <f t="shared" si="5"/>
        <v>862.22439491261275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6.3189000000000002</v>
      </c>
      <c r="E91">
        <f>GT_NG!T91</f>
        <v>11.53442259761839</v>
      </c>
      <c r="F91">
        <f>GT_Spot!T91</f>
        <v>0</v>
      </c>
      <c r="G91">
        <f>PPCL_NG!T91</f>
        <v>21.952367993122547</v>
      </c>
      <c r="H91">
        <f>PPCL_Spot!T91</f>
        <v>0</v>
      </c>
      <c r="I91">
        <f>Bawana_NG!T91</f>
        <v>69.600000000000009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619.96988666679226</v>
      </c>
      <c r="P91" s="77">
        <v>37.407129373848989</v>
      </c>
      <c r="Q91" s="77">
        <v>23.639999999999997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274.41000000000003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-211</v>
      </c>
      <c r="AA91" s="117">
        <f>STOA!J91</f>
        <v>5.26</v>
      </c>
      <c r="AB91" s="117">
        <f>-STOA!P91</f>
        <v>0</v>
      </c>
      <c r="AC91">
        <f t="shared" si="3"/>
        <v>11.290100725539377</v>
      </c>
      <c r="AD91">
        <f t="shared" si="4"/>
        <v>847.80260590584294</v>
      </c>
      <c r="AE91">
        <f>'IDT-1'!F91</f>
        <v>0</v>
      </c>
      <c r="AF91" s="26"/>
      <c r="AG91">
        <f t="shared" si="5"/>
        <v>847.80260590584294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6.3189000000000002</v>
      </c>
      <c r="E92">
        <f>GT_NG!T92</f>
        <v>11.53442259761839</v>
      </c>
      <c r="F92">
        <f>GT_Spot!T92</f>
        <v>0</v>
      </c>
      <c r="G92">
        <f>PPCL_NG!T92</f>
        <v>21.952367993122547</v>
      </c>
      <c r="H92">
        <f>PPCL_Spot!T92</f>
        <v>0</v>
      </c>
      <c r="I92">
        <f>Bawana_NG!T92</f>
        <v>69.600000000000009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617.55853234616382</v>
      </c>
      <c r="P92" s="77">
        <v>37.407129373848989</v>
      </c>
      <c r="Q92" s="77">
        <v>23.639999999999997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274.93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-246</v>
      </c>
      <c r="AA92" s="117">
        <f>STOA!J92</f>
        <v>5.26</v>
      </c>
      <c r="AB92" s="117">
        <f>-STOA!P92</f>
        <v>0</v>
      </c>
      <c r="AC92">
        <f t="shared" si="3"/>
        <v>11.584191270794683</v>
      </c>
      <c r="AD92">
        <f t="shared" si="4"/>
        <v>810.617161039959</v>
      </c>
      <c r="AE92">
        <f>'IDT-1'!F92</f>
        <v>0</v>
      </c>
      <c r="AF92" s="26"/>
      <c r="AG92">
        <f t="shared" si="5"/>
        <v>810.617161039959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6.3189000000000002</v>
      </c>
      <c r="E93">
        <f>GT_NG!T93</f>
        <v>11.53442259761839</v>
      </c>
      <c r="F93">
        <f>GT_Spot!T93</f>
        <v>0</v>
      </c>
      <c r="G93">
        <f>PPCL_NG!T93</f>
        <v>21.952367993122547</v>
      </c>
      <c r="H93">
        <f>PPCL_Spot!T93</f>
        <v>0</v>
      </c>
      <c r="I93">
        <f>Bawana_NG!T93</f>
        <v>69.600000000000009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590.91752063356057</v>
      </c>
      <c r="P93" s="77">
        <v>37.407129373848989</v>
      </c>
      <c r="Q93" s="77">
        <v>23.639999999999997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275.55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-227.71</v>
      </c>
      <c r="AA93" s="117">
        <f>STOA!J93</f>
        <v>5.26</v>
      </c>
      <c r="AB93" s="117">
        <f>-STOA!P93</f>
        <v>0</v>
      </c>
      <c r="AC93">
        <f t="shared" si="3"/>
        <v>11.192825415342821</v>
      </c>
      <c r="AD93">
        <f t="shared" si="4"/>
        <v>803.27751518280763</v>
      </c>
      <c r="AE93">
        <f>'IDT-1'!F93</f>
        <v>0</v>
      </c>
      <c r="AF93" s="26"/>
      <c r="AG93">
        <f t="shared" si="5"/>
        <v>803.27751518280763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6.3189000000000002</v>
      </c>
      <c r="E94">
        <f>GT_NG!T94</f>
        <v>11.53442259761839</v>
      </c>
      <c r="F94">
        <f>GT_Spot!T94</f>
        <v>0</v>
      </c>
      <c r="G94">
        <f>PPCL_NG!T94</f>
        <v>21.952367993122547</v>
      </c>
      <c r="H94">
        <f>PPCL_Spot!T94</f>
        <v>0</v>
      </c>
      <c r="I94">
        <f>Bawana_NG!T94</f>
        <v>69.600000000000009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590.93727962970434</v>
      </c>
      <c r="P94" s="77">
        <v>37.407129373848989</v>
      </c>
      <c r="Q94" s="77">
        <v>23.639999999999997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271.46999999999997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-260</v>
      </c>
      <c r="AA94" s="117">
        <f>STOA!J94</f>
        <v>5.26</v>
      </c>
      <c r="AB94" s="117">
        <f>-STOA!P94</f>
        <v>0</v>
      </c>
      <c r="AC94">
        <f t="shared" si="3"/>
        <v>11.443770032200574</v>
      </c>
      <c r="AD94">
        <f t="shared" si="4"/>
        <v>766.67632956209377</v>
      </c>
      <c r="AE94">
        <f>'IDT-1'!F94</f>
        <v>0</v>
      </c>
      <c r="AF94" s="26"/>
      <c r="AG94">
        <f t="shared" si="5"/>
        <v>766.67632956209377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6.3189000000000002</v>
      </c>
      <c r="E95">
        <f>GT_NG!T95</f>
        <v>11.53442259761839</v>
      </c>
      <c r="F95">
        <f>GT_Spot!T95</f>
        <v>0</v>
      </c>
      <c r="G95">
        <f>PPCL_NG!T95</f>
        <v>23.68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590.92703627868764</v>
      </c>
      <c r="P95" s="77">
        <v>37.407129373848989</v>
      </c>
      <c r="Q95" s="77">
        <v>23.639999999999997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271.34999999999997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-284</v>
      </c>
      <c r="AA95" s="117">
        <f>STOA!J95</f>
        <v>5.26</v>
      </c>
      <c r="AB95" s="117">
        <f>-STOA!P95</f>
        <v>0</v>
      </c>
      <c r="AC95">
        <f t="shared" si="3"/>
        <v>11.670902112904836</v>
      </c>
      <c r="AD95">
        <f t="shared" si="4"/>
        <v>744.04658613725007</v>
      </c>
      <c r="AE95">
        <f>'IDT-1'!F95</f>
        <v>0</v>
      </c>
      <c r="AF95" s="26"/>
      <c r="AG95">
        <f t="shared" si="5"/>
        <v>744.04658613725007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5.4161999999999999</v>
      </c>
      <c r="E96">
        <f>GT_NG!T96</f>
        <v>11.53442259761839</v>
      </c>
      <c r="F96">
        <f>GT_Spot!T96</f>
        <v>0</v>
      </c>
      <c r="G96">
        <f>PPCL_NG!T96</f>
        <v>23.68</v>
      </c>
      <c r="H96">
        <f>PPCL_Spot!T96</f>
        <v>0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590.92924889016172</v>
      </c>
      <c r="P96" s="77">
        <v>37.407129373848989</v>
      </c>
      <c r="Q96" s="77">
        <v>23.639999999999997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271.26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-307</v>
      </c>
      <c r="AA96" s="117">
        <f>STOA!J96</f>
        <v>5.26</v>
      </c>
      <c r="AB96" s="117">
        <f>-STOA!P96</f>
        <v>0</v>
      </c>
      <c r="AC96">
        <f t="shared" si="3"/>
        <v>11.866382756896298</v>
      </c>
      <c r="AD96">
        <f t="shared" si="4"/>
        <v>719.86061810473268</v>
      </c>
      <c r="AE96">
        <f>'IDT-1'!F96</f>
        <v>0</v>
      </c>
      <c r="AF96" s="26"/>
      <c r="AG96">
        <f t="shared" si="5"/>
        <v>719.86061810473268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5.4161999999999999</v>
      </c>
      <c r="E97">
        <f>GT_NG!T97</f>
        <v>11.53442259761839</v>
      </c>
      <c r="F97">
        <f>GT_Spot!T97</f>
        <v>0</v>
      </c>
      <c r="G97">
        <f>PPCL_NG!T97</f>
        <v>23.68</v>
      </c>
      <c r="H97">
        <f>PPCL_Spot!T97</f>
        <v>0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590.92903130798345</v>
      </c>
      <c r="P97" s="77">
        <v>37.407129373848989</v>
      </c>
      <c r="Q97" s="77">
        <v>23.639999999999997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271.14999999999998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-324</v>
      </c>
      <c r="AA97" s="117">
        <f>STOA!J97</f>
        <v>5.26</v>
      </c>
      <c r="AB97" s="117">
        <f>-STOA!P97</f>
        <v>0</v>
      </c>
      <c r="AC97">
        <f t="shared" si="3"/>
        <v>12.01634101005045</v>
      </c>
      <c r="AD97">
        <f t="shared" si="4"/>
        <v>702.60044226940011</v>
      </c>
      <c r="AE97">
        <f>'IDT-1'!F97</f>
        <v>0</v>
      </c>
      <c r="AF97" s="26"/>
      <c r="AG97">
        <f t="shared" si="5"/>
        <v>702.60044226940011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5.4161999999999999</v>
      </c>
      <c r="E98">
        <f>GT_NG!T98</f>
        <v>11.53442259761839</v>
      </c>
      <c r="F98">
        <f>GT_Spot!T98</f>
        <v>0</v>
      </c>
      <c r="G98">
        <f>PPCL_NG!T98</f>
        <v>23.68</v>
      </c>
      <c r="H98">
        <f>PPCL_Spot!T98</f>
        <v>0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590.81752809812588</v>
      </c>
      <c r="P98" s="77">
        <v>37.407129373848989</v>
      </c>
      <c r="Q98" s="77">
        <v>23.639999999999997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271.43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-338</v>
      </c>
      <c r="AA98" s="117">
        <f>STOA!J98</f>
        <v>5.26</v>
      </c>
      <c r="AB98" s="117">
        <f>-STOA!P98</f>
        <v>0</v>
      </c>
      <c r="AC98">
        <f t="shared" si="3"/>
        <v>12.142117567114438</v>
      </c>
      <c r="AD98">
        <f t="shared" si="4"/>
        <v>688.64316250247884</v>
      </c>
      <c r="AE98">
        <f>'IDT-1'!F98</f>
        <v>0</v>
      </c>
      <c r="AF98" s="26"/>
      <c r="AG98">
        <f t="shared" si="5"/>
        <v>688.64316250247884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0.14352929999999997</v>
      </c>
      <c r="E99">
        <f t="shared" si="6"/>
        <v>0.2746004474173423</v>
      </c>
      <c r="F99">
        <f t="shared" si="6"/>
        <v>0</v>
      </c>
      <c r="G99">
        <f t="shared" si="6"/>
        <v>0.51990940470345814</v>
      </c>
      <c r="H99">
        <f t="shared" si="6"/>
        <v>0</v>
      </c>
      <c r="I99">
        <f t="shared" si="6"/>
        <v>1.5692799446037864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14.678101446595591</v>
      </c>
      <c r="P99" s="77">
        <f t="shared" si="6"/>
        <v>0.89778545810312882</v>
      </c>
      <c r="Q99" s="77">
        <f t="shared" si="6"/>
        <v>0.56731000000000076</v>
      </c>
      <c r="R99" s="80">
        <f>SUM(R3:R98)/4000</f>
        <v>0.20149686194749047</v>
      </c>
      <c r="S99" s="80">
        <f t="shared" si="6"/>
        <v>0</v>
      </c>
      <c r="T99" s="78">
        <f t="shared" si="6"/>
        <v>0.89210999999999985</v>
      </c>
      <c r="U99" s="78">
        <f t="shared" si="6"/>
        <v>7.2653624999999993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2.3140000000000001E-2</v>
      </c>
      <c r="Z99" s="75">
        <f t="shared" si="6"/>
        <v>-3.3576274999999995</v>
      </c>
      <c r="AA99" s="117">
        <f t="shared" si="6"/>
        <v>7.6839999999999964E-2</v>
      </c>
      <c r="AB99" s="117">
        <f t="shared" si="6"/>
        <v>0</v>
      </c>
      <c r="AC99">
        <f t="shared" si="6"/>
        <v>0.27256099697328845</v>
      </c>
      <c r="AD99">
        <f t="shared" si="6"/>
        <v>23.007526866397512</v>
      </c>
      <c r="AE99">
        <f t="shared" si="6"/>
        <v>-9.6156500000000006E-2</v>
      </c>
      <c r="AG99">
        <f t="shared" si="6"/>
        <v>22.911370366397517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-0.47175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44978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0.72899999999999998</v>
      </c>
      <c r="E3">
        <f>GT_NG!S3</f>
        <v>1.9865965106618666</v>
      </c>
      <c r="F3">
        <f>GT_Spot!S3</f>
        <v>0</v>
      </c>
      <c r="G3">
        <f>PPCL_NG!S3</f>
        <v>43.677088194120394</v>
      </c>
      <c r="H3">
        <f>PPCL_Spot!S3</f>
        <v>0</v>
      </c>
      <c r="I3">
        <f>Bawana_NG!S3</f>
        <v>18.690000000000001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72.709804765228284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1.547420370612929</v>
      </c>
      <c r="AD3">
        <f>SUM(B3:AB3,AI3:AR3)-AC3</f>
        <v>103.98506909939762</v>
      </c>
      <c r="AE3">
        <f>'IDT-1'!E3</f>
        <v>0</v>
      </c>
      <c r="AF3" s="26"/>
      <c r="AG3">
        <f>SUM(AD3:AF3)+AT3</f>
        <v>103.98506909939762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-35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0.72899999999999998</v>
      </c>
      <c r="E4">
        <f>GT_NG!S4</f>
        <v>1.9865965106618666</v>
      </c>
      <c r="F4">
        <f>GT_Spot!S4</f>
        <v>0</v>
      </c>
      <c r="G4">
        <f>PPCL_NG!S4</f>
        <v>43.677088194120394</v>
      </c>
      <c r="H4">
        <f>PPCL_Spot!S4</f>
        <v>0</v>
      </c>
      <c r="I4">
        <f>Bawana_NG!S4</f>
        <v>18.690000000000001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72.700344921381614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1.591727761598055</v>
      </c>
      <c r="AD4">
        <f t="shared" ref="AD4:AD67" si="1">SUM(B4:AB4,AI4:AR4)-AC4</f>
        <v>98.931301864565839</v>
      </c>
      <c r="AE4">
        <f>'IDT-1'!E4</f>
        <v>0</v>
      </c>
      <c r="AF4" s="26"/>
      <c r="AG4">
        <f t="shared" ref="AG4:AG67" si="2">SUM(AD4:AF4)+AT4</f>
        <v>98.931301864565839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-40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0.72899999999999998</v>
      </c>
      <c r="E5">
        <f>GT_NG!S5</f>
        <v>1.9865965106618666</v>
      </c>
      <c r="F5">
        <f>GT_Spot!S5</f>
        <v>0</v>
      </c>
      <c r="G5">
        <f>PPCL_NG!S5</f>
        <v>43.677088194120394</v>
      </c>
      <c r="H5">
        <f>PPCL_Spot!S5</f>
        <v>0</v>
      </c>
      <c r="I5">
        <f>Bawana_NG!S5</f>
        <v>19.22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72.61037955019448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1.5956000663316083</v>
      </c>
      <c r="AD5">
        <f t="shared" si="1"/>
        <v>99.367464188645144</v>
      </c>
      <c r="AE5">
        <f>'IDT-1'!E5</f>
        <v>0</v>
      </c>
      <c r="AF5" s="26"/>
      <c r="AG5">
        <f t="shared" si="2"/>
        <v>99.367464188645144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-40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0.72899999999999998</v>
      </c>
      <c r="E6">
        <f>GT_NG!S6</f>
        <v>1.9865965106618666</v>
      </c>
      <c r="F6">
        <f>GT_Spot!S6</f>
        <v>0</v>
      </c>
      <c r="G6">
        <f>PPCL_NG!S6</f>
        <v>43.677088194120394</v>
      </c>
      <c r="H6">
        <f>PPCL_Spot!S6</f>
        <v>0</v>
      </c>
      <c r="I6">
        <f>Bawana_NG!S6</f>
        <v>19.22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72.550379550194478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1.5950720663316083</v>
      </c>
      <c r="AD6">
        <f t="shared" si="1"/>
        <v>99.307992188645144</v>
      </c>
      <c r="AE6">
        <f>'IDT-1'!E6</f>
        <v>0</v>
      </c>
      <c r="AF6" s="26"/>
      <c r="AG6">
        <f t="shared" si="2"/>
        <v>99.307992188645144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-40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0.72899999999999998</v>
      </c>
      <c r="E7">
        <f>GT_NG!S7</f>
        <v>1.9865965106618666</v>
      </c>
      <c r="F7">
        <f>GT_Spot!S7</f>
        <v>0</v>
      </c>
      <c r="G7">
        <f>PPCL_NG!S7</f>
        <v>43.677088194120394</v>
      </c>
      <c r="H7">
        <f>PPCL_Spot!S7</f>
        <v>0</v>
      </c>
      <c r="I7">
        <f>Bawana_NG!S7</f>
        <v>19.22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72.590247396959043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1.6842041786050894</v>
      </c>
      <c r="AD7">
        <f t="shared" si="1"/>
        <v>89.258727923136206</v>
      </c>
      <c r="AE7">
        <f>'IDT-1'!E7</f>
        <v>0</v>
      </c>
      <c r="AF7" s="26"/>
      <c r="AG7">
        <f t="shared" si="2"/>
        <v>89.258727923136206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0.72899999999999998</v>
      </c>
      <c r="E8">
        <f>GT_NG!S8</f>
        <v>1.9865965106618666</v>
      </c>
      <c r="F8">
        <f>GT_Spot!S8</f>
        <v>0</v>
      </c>
      <c r="G8">
        <f>PPCL_NG!S8</f>
        <v>43.677088194120394</v>
      </c>
      <c r="H8">
        <f>PPCL_Spot!S8</f>
        <v>0</v>
      </c>
      <c r="I8">
        <f>Bawana_NG!S8</f>
        <v>19.22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72.600201250879067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1.6842917725195856</v>
      </c>
      <c r="AD8">
        <f t="shared" si="1"/>
        <v>89.26859418314173</v>
      </c>
      <c r="AE8">
        <f>'IDT-1'!E8</f>
        <v>0</v>
      </c>
      <c r="AF8" s="26"/>
      <c r="AG8">
        <f t="shared" si="2"/>
        <v>89.26859418314173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0.72899999999999998</v>
      </c>
      <c r="E9">
        <f>GT_NG!S9</f>
        <v>1.9865965106618666</v>
      </c>
      <c r="F9">
        <f>GT_Spot!S9</f>
        <v>0</v>
      </c>
      <c r="G9">
        <f>PPCL_NG!S9</f>
        <v>43.677088194120394</v>
      </c>
      <c r="H9">
        <f>PPCL_Spot!S9</f>
        <v>0</v>
      </c>
      <c r="I9">
        <f>Bawana_NG!S9</f>
        <v>19.22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72.510193721429317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1.683499706260428</v>
      </c>
      <c r="AD9">
        <f t="shared" si="1"/>
        <v>89.179378719951146</v>
      </c>
      <c r="AE9">
        <f>'IDT-1'!E9</f>
        <v>0</v>
      </c>
      <c r="AF9" s="26"/>
      <c r="AG9">
        <f t="shared" si="2"/>
        <v>89.179378719951146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-50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0.72899999999999998</v>
      </c>
      <c r="E10">
        <f>GT_NG!S10</f>
        <v>1.9865965106618666</v>
      </c>
      <c r="F10">
        <f>GT_Spot!S10</f>
        <v>0</v>
      </c>
      <c r="G10">
        <f>PPCL_NG!S10</f>
        <v>43.677088194120394</v>
      </c>
      <c r="H10">
        <f>PPCL_Spot!S10</f>
        <v>0</v>
      </c>
      <c r="I10">
        <f>Bawana_NG!S10</f>
        <v>19.22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72.610679569516662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1.6843839817235966</v>
      </c>
      <c r="AD10">
        <f t="shared" si="1"/>
        <v>89.278980292575326</v>
      </c>
      <c r="AE10">
        <f>'IDT-1'!E10</f>
        <v>0</v>
      </c>
      <c r="AF10" s="26"/>
      <c r="AG10">
        <f t="shared" si="2"/>
        <v>89.278980292575326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-50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1.0206</v>
      </c>
      <c r="E11">
        <f>GT_NG!S11</f>
        <v>1.9865965106618666</v>
      </c>
      <c r="F11">
        <f>GT_Spot!S11</f>
        <v>0</v>
      </c>
      <c r="G11">
        <f>PPCL_NG!S11</f>
        <v>43.677088194120394</v>
      </c>
      <c r="H11">
        <f>PPCL_Spot!S11</f>
        <v>0</v>
      </c>
      <c r="I11">
        <f>Bawana_NG!S11</f>
        <v>19.640908544201324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72.641092507902002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1.6909216907703593</v>
      </c>
      <c r="AD11">
        <f t="shared" si="1"/>
        <v>90.015364066115239</v>
      </c>
      <c r="AE11">
        <f>'IDT-1'!E11</f>
        <v>0</v>
      </c>
      <c r="AF11" s="26"/>
      <c r="AG11">
        <f t="shared" si="2"/>
        <v>90.015364066115239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1.0206</v>
      </c>
      <c r="E12">
        <f>GT_NG!S12</f>
        <v>1.9865965106618666</v>
      </c>
      <c r="F12">
        <f>GT_Spot!S12</f>
        <v>0</v>
      </c>
      <c r="G12">
        <f>PPCL_NG!S12</f>
        <v>43.677088194120394</v>
      </c>
      <c r="H12">
        <f>PPCL_Spot!S12</f>
        <v>0</v>
      </c>
      <c r="I12">
        <f>Bawana_NG!S12</f>
        <v>19.640908544201324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72.641273146789743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1.6909232803925713</v>
      </c>
      <c r="AD12">
        <f t="shared" si="1"/>
        <v>90.015543115380765</v>
      </c>
      <c r="AE12">
        <f>'IDT-1'!E12</f>
        <v>0</v>
      </c>
      <c r="AF12" s="26"/>
      <c r="AG12">
        <f t="shared" si="2"/>
        <v>90.015543115380765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1.0206</v>
      </c>
      <c r="E13">
        <f>GT_NG!S13</f>
        <v>1.8548324563832734</v>
      </c>
      <c r="F13">
        <f>GT_Spot!S13</f>
        <v>0</v>
      </c>
      <c r="G13">
        <f>PPCL_NG!S13</f>
        <v>43.677088194120394</v>
      </c>
      <c r="H13">
        <f>PPCL_Spot!S13</f>
        <v>0</v>
      </c>
      <c r="I13">
        <f>Bawana_NG!S13</f>
        <v>19.640908544201324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72.641537719801988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1.6897660849574276</v>
      </c>
      <c r="AD13">
        <f t="shared" si="1"/>
        <v>89.885200829549575</v>
      </c>
      <c r="AE13">
        <f>'IDT-1'!E13</f>
        <v>0</v>
      </c>
      <c r="AF13" s="26"/>
      <c r="AG13">
        <f t="shared" si="2"/>
        <v>89.885200829549575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1.0206</v>
      </c>
      <c r="E14">
        <f>GT_NG!S14</f>
        <v>1.8548324563832734</v>
      </c>
      <c r="F14">
        <f>GT_Spot!S14</f>
        <v>0</v>
      </c>
      <c r="G14">
        <f>PPCL_NG!S14</f>
        <v>43.677088194120394</v>
      </c>
      <c r="H14">
        <f>PPCL_Spot!S14</f>
        <v>0</v>
      </c>
      <c r="I14">
        <f>Bawana_NG!S14</f>
        <v>19.640908544201324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72.66134153683889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1.6899403585473523</v>
      </c>
      <c r="AD14">
        <f t="shared" si="1"/>
        <v>89.904830372996543</v>
      </c>
      <c r="AE14">
        <f>'IDT-1'!E14</f>
        <v>0</v>
      </c>
      <c r="AF14" s="26"/>
      <c r="AG14">
        <f t="shared" si="2"/>
        <v>89.904830372996543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-50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1.0206</v>
      </c>
      <c r="E15">
        <f>GT_NG!S15</f>
        <v>1.9865965106618666</v>
      </c>
      <c r="F15">
        <f>GT_Spot!S15</f>
        <v>0</v>
      </c>
      <c r="G15">
        <f>PPCL_NG!S15</f>
        <v>43.677088194120394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72.641310077225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1.6909236053804015</v>
      </c>
      <c r="AD15">
        <f t="shared" si="1"/>
        <v>90.015579720828171</v>
      </c>
      <c r="AE15">
        <f>'IDT-1'!E15</f>
        <v>0</v>
      </c>
      <c r="AF15" s="26"/>
      <c r="AG15">
        <f t="shared" si="2"/>
        <v>90.015579720828171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1.0206</v>
      </c>
      <c r="E16">
        <f>GT_NG!S16</f>
        <v>1.9865965106618666</v>
      </c>
      <c r="F16">
        <f>GT_Spot!S16</f>
        <v>0</v>
      </c>
      <c r="G16">
        <f>PPCL_NG!S16</f>
        <v>43.677088194120394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72.641304654645097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1.6909235576616986</v>
      </c>
      <c r="AD16">
        <f t="shared" si="1"/>
        <v>90.015574345966996</v>
      </c>
      <c r="AE16">
        <f>'IDT-1'!E16</f>
        <v>0</v>
      </c>
      <c r="AF16" s="26"/>
      <c r="AG16">
        <f t="shared" si="2"/>
        <v>90.015574345966996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-50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1.0206</v>
      </c>
      <c r="E17">
        <f>GT_NG!S17</f>
        <v>1.9865965106618666</v>
      </c>
      <c r="F17">
        <f>GT_Spot!S17</f>
        <v>0</v>
      </c>
      <c r="G17">
        <f>PPCL_NG!S17</f>
        <v>43.677088194120394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72.64123414076019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1.6909229371395114</v>
      </c>
      <c r="AD17">
        <f t="shared" si="1"/>
        <v>90.01550445260429</v>
      </c>
      <c r="AE17">
        <f>'IDT-1'!E17</f>
        <v>0</v>
      </c>
      <c r="AF17" s="26"/>
      <c r="AG17">
        <f t="shared" si="2"/>
        <v>90.01550445260429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1.0206</v>
      </c>
      <c r="E18">
        <f>GT_NG!S18</f>
        <v>1.9865965106618666</v>
      </c>
      <c r="F18">
        <f>GT_Spot!S18</f>
        <v>0</v>
      </c>
      <c r="G18">
        <f>PPCL_NG!S18</f>
        <v>43.677088194120394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72.641228718180272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1.6909228894208079</v>
      </c>
      <c r="AD18">
        <f t="shared" si="1"/>
        <v>90.015499077743058</v>
      </c>
      <c r="AE18">
        <f>'IDT-1'!E18</f>
        <v>0</v>
      </c>
      <c r="AF18" s="26"/>
      <c r="AG18">
        <f t="shared" si="2"/>
        <v>90.015499077743058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1.0206</v>
      </c>
      <c r="E19">
        <f>GT_NG!S19</f>
        <v>1.9865965106618666</v>
      </c>
      <c r="F19">
        <f>GT_Spot!S19</f>
        <v>0</v>
      </c>
      <c r="G19">
        <f>PPCL_NG!S19</f>
        <v>43.677088194120394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72.661149366103487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1.6910981911225322</v>
      </c>
      <c r="AD19">
        <f t="shared" si="1"/>
        <v>90.035244423964542</v>
      </c>
      <c r="AE19">
        <f>'IDT-1'!E19</f>
        <v>0</v>
      </c>
      <c r="AF19" s="26"/>
      <c r="AG19">
        <f t="shared" si="2"/>
        <v>90.035244423964542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1.0206</v>
      </c>
      <c r="E20">
        <f>GT_NG!S20</f>
        <v>2.04777568077649</v>
      </c>
      <c r="F20">
        <f>GT_Spot!S20</f>
        <v>0</v>
      </c>
      <c r="G20">
        <f>PPCL_NG!S20</f>
        <v>43.677088194120394</v>
      </c>
      <c r="H20">
        <f>PPCL_Spot!S20</f>
        <v>0</v>
      </c>
      <c r="I20">
        <f>Bawana_NG!S20</f>
        <v>19.640908544201324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72.680944897163954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1.6918107684928732</v>
      </c>
      <c r="AD20">
        <f t="shared" si="1"/>
        <v>90.115506547769314</v>
      </c>
      <c r="AE20">
        <f>'IDT-1'!E20</f>
        <v>0</v>
      </c>
      <c r="AF20" s="26"/>
      <c r="AG20">
        <f t="shared" si="2"/>
        <v>90.115506547769314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1.0206</v>
      </c>
      <c r="E21">
        <f>GT_NG!S21</f>
        <v>2.04777568077649</v>
      </c>
      <c r="F21">
        <f>GT_Spot!S21</f>
        <v>0</v>
      </c>
      <c r="G21">
        <f>PPCL_NG!S21</f>
        <v>43.677088194120394</v>
      </c>
      <c r="H21">
        <f>PPCL_Spot!S21</f>
        <v>0</v>
      </c>
      <c r="I21">
        <f>Bawana_NG!S21</f>
        <v>19.640908544201324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72.680576388900832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1.6918075256201577</v>
      </c>
      <c r="AD21">
        <f t="shared" si="1"/>
        <v>90.115141282378886</v>
      </c>
      <c r="AE21">
        <f>'IDT-1'!E21</f>
        <v>0</v>
      </c>
      <c r="AF21" s="26"/>
      <c r="AG21">
        <f t="shared" si="2"/>
        <v>90.115141282378886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1.0206</v>
      </c>
      <c r="E22">
        <f>GT_NG!S22</f>
        <v>2.04777568077649</v>
      </c>
      <c r="F22">
        <f>GT_Spot!S22</f>
        <v>0</v>
      </c>
      <c r="G22">
        <f>PPCL_NG!S22</f>
        <v>43.677088194120394</v>
      </c>
      <c r="H22">
        <f>PPCL_Spot!S22</f>
        <v>0</v>
      </c>
      <c r="I22">
        <f>Bawana_NG!S22</f>
        <v>17.72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72.630735445263667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1.674464930127179</v>
      </c>
      <c r="AD22">
        <f t="shared" si="1"/>
        <v>88.161734390033402</v>
      </c>
      <c r="AE22">
        <f>'IDT-1'!E22</f>
        <v>0</v>
      </c>
      <c r="AF22" s="26"/>
      <c r="AG22">
        <f t="shared" si="2"/>
        <v>88.161734390033402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1.0206</v>
      </c>
      <c r="E23">
        <f>GT_NG!S23</f>
        <v>2.04777568077649</v>
      </c>
      <c r="F23">
        <f>GT_Spot!S23</f>
        <v>0</v>
      </c>
      <c r="G23">
        <f>PPCL_NG!S23</f>
        <v>43.677088194120394</v>
      </c>
      <c r="H23">
        <f>PPCL_Spot!S23</f>
        <v>0</v>
      </c>
      <c r="I23">
        <f>Bawana_NG!S23</f>
        <v>17.72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72.530838666416926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1.6735858384733275</v>
      </c>
      <c r="AD23">
        <f t="shared" si="1"/>
        <v>88.06271670284049</v>
      </c>
      <c r="AE23">
        <f>'IDT-1'!E23</f>
        <v>0</v>
      </c>
      <c r="AF23" s="26"/>
      <c r="AG23">
        <f t="shared" si="2"/>
        <v>88.06271670284049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1.0206</v>
      </c>
      <c r="E24">
        <f>GT_NG!S24</f>
        <v>2.04777568077649</v>
      </c>
      <c r="F24">
        <f>GT_Spot!S24</f>
        <v>0</v>
      </c>
      <c r="G24">
        <f>PPCL_NG!S24</f>
        <v>43.677088194120394</v>
      </c>
      <c r="H24">
        <f>PPCL_Spot!S24</f>
        <v>0</v>
      </c>
      <c r="I24">
        <f>Bawana_NG!S24</f>
        <v>17.72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73.238270377387181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1.6798112375298657</v>
      </c>
      <c r="AD24">
        <f t="shared" si="1"/>
        <v>88.763923014754198</v>
      </c>
      <c r="AE24">
        <f>'IDT-1'!E24</f>
        <v>0</v>
      </c>
      <c r="AF24" s="26"/>
      <c r="AG24">
        <f t="shared" si="2"/>
        <v>88.763923014754198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-50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1.0206</v>
      </c>
      <c r="E25">
        <f>GT_NG!S25</f>
        <v>2.04777568077649</v>
      </c>
      <c r="F25">
        <f>GT_Spot!S25</f>
        <v>0</v>
      </c>
      <c r="G25">
        <f>PPCL_NG!S25</f>
        <v>43.677088194120394</v>
      </c>
      <c r="H25">
        <f>PPCL_Spot!S25</f>
        <v>0</v>
      </c>
      <c r="I25">
        <f>Bawana_NG!S25</f>
        <v>17.72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72.65506896766594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1.6746790651243189</v>
      </c>
      <c r="AD25">
        <f t="shared" si="1"/>
        <v>88.18585377743851</v>
      </c>
      <c r="AE25">
        <f>'IDT-1'!E25</f>
        <v>0</v>
      </c>
      <c r="AF25" s="26"/>
      <c r="AG25">
        <f t="shared" si="2"/>
        <v>88.18585377743851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-50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1.0206</v>
      </c>
      <c r="E26">
        <f>GT_NG!S26</f>
        <v>2.04777568077649</v>
      </c>
      <c r="F26">
        <f>GT_Spot!S26</f>
        <v>0</v>
      </c>
      <c r="G26">
        <f>PPCL_NG!S26</f>
        <v>43.677088194120394</v>
      </c>
      <c r="H26">
        <f>PPCL_Spot!S26</f>
        <v>0</v>
      </c>
      <c r="I26">
        <f>Bawana_NG!S26</f>
        <v>17.72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73.413992068265955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1.681357588409599</v>
      </c>
      <c r="AD26">
        <f t="shared" si="1"/>
        <v>88.938098354753251</v>
      </c>
      <c r="AE26">
        <f>'IDT-1'!E26</f>
        <v>0</v>
      </c>
      <c r="AF26" s="26"/>
      <c r="AG26">
        <f t="shared" si="2"/>
        <v>88.938098354753251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-50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1.0206</v>
      </c>
      <c r="E27">
        <f>GT_NG!S27</f>
        <v>1.9865965106618666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85.604465526530149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1.4062010020370557</v>
      </c>
      <c r="AD27">
        <f t="shared" si="1"/>
        <v>57.945461035154956</v>
      </c>
      <c r="AE27">
        <f>'IDT-1'!E27</f>
        <v>0</v>
      </c>
      <c r="AF27" s="26"/>
      <c r="AG27">
        <f t="shared" si="2"/>
        <v>57.945461035154956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1.0206</v>
      </c>
      <c r="E28">
        <f>GT_NG!S28</f>
        <v>1.9865965106618666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87.935735870130145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1.4267161810607356</v>
      </c>
      <c r="AD28">
        <f t="shared" si="1"/>
        <v>60.256216199731277</v>
      </c>
      <c r="AE28">
        <f>'IDT-1'!E28</f>
        <v>0</v>
      </c>
      <c r="AF28" s="26"/>
      <c r="AG28">
        <f t="shared" si="2"/>
        <v>60.256216199731277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-50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1.0206</v>
      </c>
      <c r="E29">
        <f>GT_NG!S29</f>
        <v>1.9865965106618666</v>
      </c>
      <c r="F29">
        <f>GT_Spot!S29</f>
        <v>0</v>
      </c>
      <c r="G29">
        <f>PPCL_NG!S29</f>
        <v>45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88.830884188730138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1.7862028486534391</v>
      </c>
      <c r="AD29">
        <f t="shared" si="1"/>
        <v>110.79187785073857</v>
      </c>
      <c r="AE29">
        <f>'IDT-1'!E29</f>
        <v>0</v>
      </c>
      <c r="AF29" s="26"/>
      <c r="AG29">
        <f t="shared" si="2"/>
        <v>110.79187785073857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-45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1.0206</v>
      </c>
      <c r="E30">
        <f>GT_NG!S30</f>
        <v>1.9865965106618666</v>
      </c>
      <c r="F30">
        <f>GT_Spot!S30</f>
        <v>0</v>
      </c>
      <c r="G30">
        <f>PPCL_NG!S30</f>
        <v>45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90.162890411530142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1.7535338658031026</v>
      </c>
      <c r="AD30">
        <f t="shared" si="1"/>
        <v>117.15655305638892</v>
      </c>
      <c r="AE30">
        <f>'IDT-1'!E30</f>
        <v>0</v>
      </c>
      <c r="AF30" s="26"/>
      <c r="AG30">
        <f t="shared" si="2"/>
        <v>117.15655305638892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-40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1.0206</v>
      </c>
      <c r="E31">
        <f>GT_NG!S31</f>
        <v>1.9865965106618666</v>
      </c>
      <c r="F31">
        <f>GT_Spot!S31</f>
        <v>0</v>
      </c>
      <c r="G31">
        <f>PPCL_NG!S31</f>
        <v>45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90.92872366173016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1.6714919231829097</v>
      </c>
      <c r="AD31">
        <f t="shared" si="1"/>
        <v>128.00442824920913</v>
      </c>
      <c r="AE31">
        <f>'IDT-1'!E31</f>
        <v>0</v>
      </c>
      <c r="AF31" s="26"/>
      <c r="AG31">
        <f t="shared" si="2"/>
        <v>128.00442824920913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1.0206</v>
      </c>
      <c r="E32">
        <f>GT_NG!S32</f>
        <v>1.9865965106618666</v>
      </c>
      <c r="F32">
        <f>GT_Spot!S32</f>
        <v>0</v>
      </c>
      <c r="G32">
        <f>PPCL_NG!S32</f>
        <v>45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92.066866773430164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1.6371169449548932</v>
      </c>
      <c r="AD32">
        <f t="shared" si="1"/>
        <v>134.17694633913715</v>
      </c>
      <c r="AE32">
        <f>'IDT-1'!E32</f>
        <v>0</v>
      </c>
      <c r="AF32" s="26"/>
      <c r="AG32">
        <f t="shared" si="2"/>
        <v>134.17694633913715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1.0206</v>
      </c>
      <c r="E33">
        <f>GT_NG!S33</f>
        <v>1.9865965106618666</v>
      </c>
      <c r="F33">
        <f>GT_Spot!S33</f>
        <v>0</v>
      </c>
      <c r="G33">
        <f>PPCL_NG!S33</f>
        <v>45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92.398089079030157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1.640031701244173</v>
      </c>
      <c r="AD33">
        <f t="shared" si="1"/>
        <v>134.50525388844787</v>
      </c>
      <c r="AE33">
        <f>'IDT-1'!E33</f>
        <v>0</v>
      </c>
      <c r="AF33" s="26"/>
      <c r="AG33">
        <f t="shared" si="2"/>
        <v>134.50525388844787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-25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1.0206</v>
      </c>
      <c r="E34">
        <f>GT_NG!S34</f>
        <v>1.9865965106618666</v>
      </c>
      <c r="F34">
        <f>GT_Spot!S34</f>
        <v>0</v>
      </c>
      <c r="G34">
        <f>PPCL_NG!S34</f>
        <v>45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92.709783384630157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1.6427746111334529</v>
      </c>
      <c r="AD34">
        <f t="shared" si="1"/>
        <v>134.81420528415856</v>
      </c>
      <c r="AE34">
        <f>'IDT-1'!E34</f>
        <v>0</v>
      </c>
      <c r="AF34" s="26"/>
      <c r="AG34">
        <f t="shared" si="2"/>
        <v>134.81420528415856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-25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1.0206</v>
      </c>
      <c r="E35">
        <f>GT_NG!S35</f>
        <v>1.9865965106618666</v>
      </c>
      <c r="F35">
        <f>GT_Spot!S35</f>
        <v>0</v>
      </c>
      <c r="G35">
        <f>PPCL_NG!S35</f>
        <v>45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92.586859712430154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1.4197396947632099</v>
      </c>
      <c r="AD35">
        <f t="shared" si="1"/>
        <v>159.91431652832881</v>
      </c>
      <c r="AE35">
        <f>'IDT-1'!E35</f>
        <v>0</v>
      </c>
      <c r="AF35" s="26"/>
      <c r="AG35">
        <f t="shared" si="2"/>
        <v>159.91431652832881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1.0206</v>
      </c>
      <c r="E36">
        <f>GT_NG!S36</f>
        <v>1.9865965106618666</v>
      </c>
      <c r="F36">
        <f>GT_Spot!S36</f>
        <v>0</v>
      </c>
      <c r="G36">
        <f>PPCL_NG!S36</f>
        <v>45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92.196402712430157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1.4163036731632097</v>
      </c>
      <c r="AD36">
        <f t="shared" si="1"/>
        <v>159.52729554992879</v>
      </c>
      <c r="AE36">
        <f>'IDT-1'!E36</f>
        <v>0</v>
      </c>
      <c r="AF36" s="26"/>
      <c r="AG36">
        <f t="shared" si="2"/>
        <v>159.52729554992879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1.0206</v>
      </c>
      <c r="E37">
        <f>GT_NG!S37</f>
        <v>1.9865965106618666</v>
      </c>
      <c r="F37">
        <f>GT_Spot!S37</f>
        <v>0</v>
      </c>
      <c r="G37">
        <f>PPCL_NG!S37</f>
        <v>45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92.016396319122123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1.4147196169020992</v>
      </c>
      <c r="AD37">
        <f t="shared" si="1"/>
        <v>159.3488732128819</v>
      </c>
      <c r="AE37">
        <f>'IDT-1'!E37</f>
        <v>0</v>
      </c>
      <c r="AF37" s="26"/>
      <c r="AG37">
        <f t="shared" si="2"/>
        <v>159.3488732128819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1.0206</v>
      </c>
      <c r="E38">
        <f>GT_NG!S38</f>
        <v>1.9865965106618666</v>
      </c>
      <c r="F38">
        <f>GT_Spot!S38</f>
        <v>0</v>
      </c>
      <c r="G38">
        <f>PPCL_NG!S38</f>
        <v>45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90.528607888322114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1.4016270787110592</v>
      </c>
      <c r="AD38">
        <f t="shared" si="1"/>
        <v>157.87417732027291</v>
      </c>
      <c r="AE38">
        <f>'IDT-1'!E38</f>
        <v>0</v>
      </c>
      <c r="AF38" s="26"/>
      <c r="AG38">
        <f t="shared" si="2"/>
        <v>157.87417732027291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1.0206</v>
      </c>
      <c r="E39">
        <f>GT_NG!S39</f>
        <v>1.9703129327056215</v>
      </c>
      <c r="F39">
        <f>GT_Spot!S39</f>
        <v>0</v>
      </c>
      <c r="G39">
        <f>PPCL_NG!S39</f>
        <v>45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89.323027736022112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1.3908746778848042</v>
      </c>
      <c r="AD39">
        <f t="shared" si="1"/>
        <v>156.66306599084294</v>
      </c>
      <c r="AE39">
        <f>'IDT-1'!E39</f>
        <v>0</v>
      </c>
      <c r="AF39" s="26"/>
      <c r="AG39">
        <f t="shared" si="2"/>
        <v>156.66306599084294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1.0206</v>
      </c>
      <c r="E40">
        <f>GT_NG!S40</f>
        <v>1.9703129327056215</v>
      </c>
      <c r="F40">
        <f>GT_Spot!S40</f>
        <v>0</v>
      </c>
      <c r="G40">
        <f>PPCL_NG!S40</f>
        <v>45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87.999562381922104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1.3792281827687238</v>
      </c>
      <c r="AD40">
        <f t="shared" si="1"/>
        <v>155.351247131859</v>
      </c>
      <c r="AE40">
        <f>'IDT-1'!E40</f>
        <v>0</v>
      </c>
      <c r="AF40" s="26"/>
      <c r="AG40">
        <f t="shared" si="2"/>
        <v>155.351247131859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1.0206</v>
      </c>
      <c r="E41">
        <f>GT_NG!S41</f>
        <v>1.9703129327056215</v>
      </c>
      <c r="F41">
        <f>GT_Spot!S41</f>
        <v>0</v>
      </c>
      <c r="G41">
        <f>PPCL_NG!S41</f>
        <v>45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87.967290367722129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1.3789441890437641</v>
      </c>
      <c r="AD41">
        <f t="shared" si="1"/>
        <v>155.31925911138399</v>
      </c>
      <c r="AE41">
        <f>'IDT-1'!E41</f>
        <v>0</v>
      </c>
      <c r="AF41" s="26"/>
      <c r="AG41">
        <f t="shared" si="2"/>
        <v>155.31925911138399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1.0206</v>
      </c>
      <c r="E42">
        <f>GT_NG!S42</f>
        <v>1.9703129327056215</v>
      </c>
      <c r="F42">
        <f>GT_Spot!S42</f>
        <v>0</v>
      </c>
      <c r="G42">
        <f>PPCL_NG!S42</f>
        <v>45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86.884475724822124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1.3694154201862443</v>
      </c>
      <c r="AD42">
        <f t="shared" si="1"/>
        <v>154.2459732373415</v>
      </c>
      <c r="AE42">
        <f>'IDT-1'!E42</f>
        <v>0</v>
      </c>
      <c r="AF42" s="26"/>
      <c r="AG42">
        <f t="shared" si="2"/>
        <v>154.2459732373415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1.0206</v>
      </c>
      <c r="E43">
        <f>GT_NG!S43</f>
        <v>1.9703129327056215</v>
      </c>
      <c r="F43">
        <f>GT_Spot!S43</f>
        <v>0</v>
      </c>
      <c r="G43">
        <f>PPCL_NG!S43</f>
        <v>45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85.413785619522116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1.3564733472596042</v>
      </c>
      <c r="AD43">
        <f t="shared" si="1"/>
        <v>152.78822520496814</v>
      </c>
      <c r="AE43">
        <f>'IDT-1'!E43</f>
        <v>0</v>
      </c>
      <c r="AF43" s="26"/>
      <c r="AG43">
        <f t="shared" si="2"/>
        <v>152.78822520496814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1.0206</v>
      </c>
      <c r="E44">
        <f>GT_NG!S44</f>
        <v>1.9703129327056215</v>
      </c>
      <c r="F44">
        <f>GT_Spot!S44</f>
        <v>0</v>
      </c>
      <c r="G44">
        <f>PPCL_NG!S44</f>
        <v>45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84.942191372522103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1.3523233178860041</v>
      </c>
      <c r="AD44">
        <f t="shared" si="1"/>
        <v>152.32078098734172</v>
      </c>
      <c r="AE44">
        <f>'IDT-1'!E44</f>
        <v>0</v>
      </c>
      <c r="AF44" s="26"/>
      <c r="AG44">
        <f t="shared" si="2"/>
        <v>152.32078098734172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1.0206</v>
      </c>
      <c r="E45">
        <f>GT_NG!S45</f>
        <v>1.9703129327056215</v>
      </c>
      <c r="F45">
        <f>GT_Spot!S45</f>
        <v>0</v>
      </c>
      <c r="G45">
        <f>PPCL_NG!S45</f>
        <v>45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84.84001531932212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1.3514241686178441</v>
      </c>
      <c r="AD45">
        <f t="shared" si="1"/>
        <v>152.21950408340987</v>
      </c>
      <c r="AE45">
        <f>'IDT-1'!E45</f>
        <v>0</v>
      </c>
      <c r="AF45" s="26"/>
      <c r="AG45">
        <f t="shared" si="2"/>
        <v>152.21950408340987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1.0206</v>
      </c>
      <c r="E46">
        <f>GT_NG!S46</f>
        <v>1.9703129327056215</v>
      </c>
      <c r="F46">
        <f>GT_Spot!S46</f>
        <v>0</v>
      </c>
      <c r="G46">
        <f>PPCL_NG!S46</f>
        <v>45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85.012445498322109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1.3529415541930441</v>
      </c>
      <c r="AD46">
        <f t="shared" si="1"/>
        <v>152.39041687683468</v>
      </c>
      <c r="AE46">
        <f>'IDT-1'!E46</f>
        <v>0</v>
      </c>
      <c r="AF46" s="26"/>
      <c r="AG46">
        <f t="shared" si="2"/>
        <v>152.39041687683468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1.0206</v>
      </c>
      <c r="E47">
        <f>GT_NG!S47</f>
        <v>1.9703129327056215</v>
      </c>
      <c r="F47">
        <f>GT_Spot!S47</f>
        <v>0</v>
      </c>
      <c r="G47">
        <f>PPCL_NG!S47</f>
        <v>45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84.579127498322109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1.3491283557930442</v>
      </c>
      <c r="AD47">
        <f t="shared" si="1"/>
        <v>151.96091207523469</v>
      </c>
      <c r="AE47">
        <f>'IDT-1'!E47</f>
        <v>0</v>
      </c>
      <c r="AF47" s="26"/>
      <c r="AG47">
        <f t="shared" si="2"/>
        <v>151.96091207523469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1.0206</v>
      </c>
      <c r="E48">
        <f>GT_NG!S48</f>
        <v>1.9703129327056215</v>
      </c>
      <c r="F48">
        <f>GT_Spot!S48</f>
        <v>0</v>
      </c>
      <c r="G48">
        <f>PPCL_NG!S48</f>
        <v>45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84.560515498322104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1.3489645701930442</v>
      </c>
      <c r="AD48">
        <f t="shared" si="1"/>
        <v>151.94246386083469</v>
      </c>
      <c r="AE48">
        <f>'IDT-1'!E48</f>
        <v>0</v>
      </c>
      <c r="AF48" s="26"/>
      <c r="AG48">
        <f t="shared" si="2"/>
        <v>151.94246386083469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1.0206</v>
      </c>
      <c r="E49">
        <f>GT_NG!S49</f>
        <v>1.9703129327056215</v>
      </c>
      <c r="F49">
        <f>GT_Spot!S49</f>
        <v>0</v>
      </c>
      <c r="G49">
        <f>PPCL_NG!S49</f>
        <v>45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84.68537496018098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1.3500633334574021</v>
      </c>
      <c r="AD49">
        <f t="shared" si="1"/>
        <v>152.0662245594292</v>
      </c>
      <c r="AE49">
        <f>'IDT-1'!E49</f>
        <v>0</v>
      </c>
      <c r="AF49" s="26"/>
      <c r="AG49">
        <f t="shared" si="2"/>
        <v>152.0662245594292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1.0206</v>
      </c>
      <c r="E50">
        <f>GT_NG!S50</f>
        <v>1.9703129327056215</v>
      </c>
      <c r="F50">
        <f>GT_Spot!S50</f>
        <v>0</v>
      </c>
      <c r="G50">
        <f>PPCL_NG!S50</f>
        <v>45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84.513573639180976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1.3485514818326023</v>
      </c>
      <c r="AD50">
        <f t="shared" si="1"/>
        <v>151.89593509005402</v>
      </c>
      <c r="AE50">
        <f>'IDT-1'!E50</f>
        <v>0</v>
      </c>
      <c r="AF50" s="26"/>
      <c r="AG50">
        <f t="shared" si="2"/>
        <v>151.89593509005402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1.0206</v>
      </c>
      <c r="E51">
        <f>GT_NG!S51</f>
        <v>1.9703129327056215</v>
      </c>
      <c r="F51">
        <f>GT_Spot!S51</f>
        <v>0</v>
      </c>
      <c r="G51">
        <f>PPCL_NG!S51</f>
        <v>45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84.407135243180988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1.3476148239478025</v>
      </c>
      <c r="AD51">
        <f t="shared" si="1"/>
        <v>151.79043335193884</v>
      </c>
      <c r="AE51">
        <f>'IDT-1'!E51</f>
        <v>0</v>
      </c>
      <c r="AF51" s="26"/>
      <c r="AG51">
        <f t="shared" si="2"/>
        <v>151.79043335193884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1.0206</v>
      </c>
      <c r="E52">
        <f>GT_NG!S52</f>
        <v>1.9703129327056215</v>
      </c>
      <c r="F52">
        <f>GT_Spot!S52</f>
        <v>0</v>
      </c>
      <c r="G52">
        <f>PPCL_NG!S52</f>
        <v>45</v>
      </c>
      <c r="H52">
        <f>PPCL_Spot!S52</f>
        <v>0</v>
      </c>
      <c r="I52">
        <f>Bawana_NG!S52</f>
        <v>18.690000000000001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84.407135243180988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1.3536868239478024</v>
      </c>
      <c r="AD52">
        <f t="shared" si="1"/>
        <v>152.47436135193882</v>
      </c>
      <c r="AE52">
        <f>'IDT-1'!E52</f>
        <v>0</v>
      </c>
      <c r="AF52" s="26"/>
      <c r="AG52">
        <f t="shared" si="2"/>
        <v>152.47436135193882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1.0206</v>
      </c>
      <c r="E53">
        <f>GT_NG!S53</f>
        <v>1.9703129327056215</v>
      </c>
      <c r="F53">
        <f>GT_Spot!S53</f>
        <v>0</v>
      </c>
      <c r="G53">
        <f>PPCL_NG!S53</f>
        <v>45</v>
      </c>
      <c r="H53">
        <f>PPCL_Spot!S53</f>
        <v>0</v>
      </c>
      <c r="I53">
        <f>Bawana_NG!S53</f>
        <v>18.690000000000001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83.892238243180998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1.3491557303478023</v>
      </c>
      <c r="AD53">
        <f t="shared" si="1"/>
        <v>151.96399544553881</v>
      </c>
      <c r="AE53">
        <f>'IDT-1'!E53</f>
        <v>0</v>
      </c>
      <c r="AF53" s="26"/>
      <c r="AG53">
        <f t="shared" si="2"/>
        <v>151.96399544553881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1.0206</v>
      </c>
      <c r="E54">
        <f>GT_NG!S54</f>
        <v>1.9703129327056215</v>
      </c>
      <c r="F54">
        <f>GT_Spot!S54</f>
        <v>0</v>
      </c>
      <c r="G54">
        <f>PPCL_NG!S54</f>
        <v>45</v>
      </c>
      <c r="H54">
        <f>PPCL_Spot!S54</f>
        <v>0</v>
      </c>
      <c r="I54">
        <f>Bawana_NG!S54</f>
        <v>18.690000000000001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83.842238243180987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1.3487157303478021</v>
      </c>
      <c r="AD54">
        <f t="shared" si="1"/>
        <v>151.9144354455388</v>
      </c>
      <c r="AE54">
        <f>'IDT-1'!E54</f>
        <v>0</v>
      </c>
      <c r="AF54" s="26"/>
      <c r="AG54">
        <f t="shared" si="2"/>
        <v>151.9144354455388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1.0206</v>
      </c>
      <c r="E55">
        <f>GT_NG!S55</f>
        <v>1.9181507823613084</v>
      </c>
      <c r="F55">
        <f>GT_Spot!S55</f>
        <v>0</v>
      </c>
      <c r="G55">
        <f>PPCL_NG!S55</f>
        <v>45</v>
      </c>
      <c r="H55">
        <f>PPCL_Spot!S55</f>
        <v>0</v>
      </c>
      <c r="I55">
        <f>Bawana_NG!S55</f>
        <v>18.690000000000001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85.762221798188051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1.3651525587088347</v>
      </c>
      <c r="AD55">
        <f t="shared" si="1"/>
        <v>153.76582002184054</v>
      </c>
      <c r="AE55">
        <f>'IDT-1'!E55</f>
        <v>0</v>
      </c>
      <c r="AF55" s="26"/>
      <c r="AG55">
        <f t="shared" si="2"/>
        <v>153.76582002184054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1.0206</v>
      </c>
      <c r="E56">
        <f>GT_NG!S56</f>
        <v>1.9181507823613084</v>
      </c>
      <c r="F56">
        <f>GT_Spot!S56</f>
        <v>0</v>
      </c>
      <c r="G56">
        <f>PPCL_NG!S56</f>
        <v>45</v>
      </c>
      <c r="H56">
        <f>PPCL_Spot!S56</f>
        <v>0</v>
      </c>
      <c r="I56">
        <f>Bawana_NG!S56</f>
        <v>18.690000000000001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84.262379588067333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1.3519539472597721</v>
      </c>
      <c r="AD56">
        <f t="shared" si="1"/>
        <v>152.27917642316888</v>
      </c>
      <c r="AE56">
        <f>'IDT-1'!E56</f>
        <v>0</v>
      </c>
      <c r="AF56" s="26"/>
      <c r="AG56">
        <f t="shared" si="2"/>
        <v>152.27917642316888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1.0206</v>
      </c>
      <c r="E57">
        <f>GT_NG!S57</f>
        <v>1.9181507823613084</v>
      </c>
      <c r="F57">
        <f>GT_Spot!S57</f>
        <v>0</v>
      </c>
      <c r="G57">
        <f>PPCL_NG!S57</f>
        <v>45</v>
      </c>
      <c r="H57">
        <f>PPCL_Spot!S57</f>
        <v>0</v>
      </c>
      <c r="I57">
        <f>Bawana_NG!S57</f>
        <v>18.690000000000001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84.262599972752994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1.3519558866450061</v>
      </c>
      <c r="AD57">
        <f t="shared" si="1"/>
        <v>152.2793948684693</v>
      </c>
      <c r="AE57">
        <f>'IDT-1'!E57</f>
        <v>0</v>
      </c>
      <c r="AF57" s="26"/>
      <c r="AG57">
        <f t="shared" si="2"/>
        <v>152.2793948684693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1.0206</v>
      </c>
      <c r="E58">
        <f>GT_NG!S58</f>
        <v>1.9181507823613084</v>
      </c>
      <c r="F58">
        <f>GT_Spot!S58</f>
        <v>0</v>
      </c>
      <c r="G58">
        <f>PPCL_NG!S58</f>
        <v>45</v>
      </c>
      <c r="H58">
        <f>PPCL_Spot!S58</f>
        <v>0</v>
      </c>
      <c r="I58">
        <f>Bawana_NG!S58</f>
        <v>18.690000000000001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84.262608871385623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1.3519559649529731</v>
      </c>
      <c r="AD58">
        <f t="shared" si="1"/>
        <v>152.27940368879396</v>
      </c>
      <c r="AE58">
        <f>'IDT-1'!E58</f>
        <v>0</v>
      </c>
      <c r="AF58" s="26"/>
      <c r="AG58">
        <f t="shared" si="2"/>
        <v>152.27940368879396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1.0206</v>
      </c>
      <c r="E59">
        <f>GT_NG!S59</f>
        <v>1.9181507823613084</v>
      </c>
      <c r="F59">
        <f>GT_Spot!S59</f>
        <v>0</v>
      </c>
      <c r="G59">
        <f>PPCL_NG!S59</f>
        <v>45</v>
      </c>
      <c r="H59">
        <f>PPCL_Spot!S59</f>
        <v>0</v>
      </c>
      <c r="I59">
        <f>Bawana_NG!S59</f>
        <v>18.690000000000001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85.168755816789869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1.3599300580725304</v>
      </c>
      <c r="AD59">
        <f t="shared" si="1"/>
        <v>153.17757654107865</v>
      </c>
      <c r="AE59">
        <f>'IDT-1'!E59</f>
        <v>0</v>
      </c>
      <c r="AF59" s="26"/>
      <c r="AG59">
        <f t="shared" si="2"/>
        <v>153.17757654107865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1.0206</v>
      </c>
      <c r="E60">
        <f>GT_NG!S60</f>
        <v>1.9181507823613084</v>
      </c>
      <c r="F60">
        <f>GT_Spot!S60</f>
        <v>0</v>
      </c>
      <c r="G60">
        <f>PPCL_NG!S60</f>
        <v>45</v>
      </c>
      <c r="H60">
        <f>PPCL_Spot!S60</f>
        <v>0</v>
      </c>
      <c r="I60">
        <f>Bawana_NG!S60</f>
        <v>18.690000000000001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85.684863314606474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1.3644718040533168</v>
      </c>
      <c r="AD60">
        <f t="shared" si="1"/>
        <v>153.68914229291448</v>
      </c>
      <c r="AE60">
        <f>'IDT-1'!E60</f>
        <v>0</v>
      </c>
      <c r="AF60" s="26"/>
      <c r="AG60">
        <f t="shared" si="2"/>
        <v>153.68914229291448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1.0206</v>
      </c>
      <c r="E61">
        <f>GT_NG!S61</f>
        <v>1.9181507823613084</v>
      </c>
      <c r="F61">
        <f>GT_Spot!S61</f>
        <v>0</v>
      </c>
      <c r="G61">
        <f>PPCL_NG!S61</f>
        <v>45</v>
      </c>
      <c r="H61">
        <f>PPCL_Spot!S61</f>
        <v>0</v>
      </c>
      <c r="I61">
        <f>Bawana_NG!S61</f>
        <v>18.690000000000001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86.131250878319577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1.3684000146139919</v>
      </c>
      <c r="AD61">
        <f t="shared" si="1"/>
        <v>154.13160164606688</v>
      </c>
      <c r="AE61">
        <f>'IDT-1'!E61</f>
        <v>0</v>
      </c>
      <c r="AF61" s="26"/>
      <c r="AG61">
        <f t="shared" si="2"/>
        <v>154.13160164606688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1.0206</v>
      </c>
      <c r="E62">
        <f>GT_NG!S62</f>
        <v>1.9181507823613084</v>
      </c>
      <c r="F62">
        <f>GT_Spot!S62</f>
        <v>0</v>
      </c>
      <c r="G62">
        <f>PPCL_NG!S62</f>
        <v>45</v>
      </c>
      <c r="H62">
        <f>PPCL_Spot!S62</f>
        <v>0</v>
      </c>
      <c r="I62">
        <f>Bawana_NG!S62</f>
        <v>18.690000000000001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86.001394799206309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1.367257281117795</v>
      </c>
      <c r="AD62">
        <f t="shared" si="1"/>
        <v>154.00288830044983</v>
      </c>
      <c r="AE62">
        <f>'IDT-1'!E62</f>
        <v>0</v>
      </c>
      <c r="AF62" s="26"/>
      <c r="AG62">
        <f t="shared" si="2"/>
        <v>154.00288830044983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1.0206</v>
      </c>
      <c r="E63">
        <f>GT_NG!S63</f>
        <v>1.9181507823613084</v>
      </c>
      <c r="F63">
        <f>GT_Spot!S63</f>
        <v>0</v>
      </c>
      <c r="G63">
        <f>PPCL_NG!S63</f>
        <v>45</v>
      </c>
      <c r="H63">
        <f>PPCL_Spot!S63</f>
        <v>0</v>
      </c>
      <c r="I63">
        <f>Bawana_NG!S63</f>
        <v>18.690000000000001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85.991815990677125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1.3671729876027383</v>
      </c>
      <c r="AD63">
        <f t="shared" si="1"/>
        <v>153.9933937854357</v>
      </c>
      <c r="AE63">
        <f>'IDT-1'!E63</f>
        <v>0</v>
      </c>
      <c r="AF63" s="26"/>
      <c r="AG63">
        <f t="shared" si="2"/>
        <v>153.9933937854357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1.0206</v>
      </c>
      <c r="E64">
        <f>GT_NG!S64</f>
        <v>1.9181507823613084</v>
      </c>
      <c r="F64">
        <f>GT_Spot!S64</f>
        <v>0</v>
      </c>
      <c r="G64">
        <f>PPCL_NG!S64</f>
        <v>43.55</v>
      </c>
      <c r="H64">
        <f>PPCL_Spot!S64</f>
        <v>0</v>
      </c>
      <c r="I64">
        <f>Bawana_NG!S64</f>
        <v>18.690000000000001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85.701366371980995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1.3518570309582125</v>
      </c>
      <c r="AD64">
        <f t="shared" si="1"/>
        <v>152.26826012338412</v>
      </c>
      <c r="AE64">
        <f>'IDT-1'!E64</f>
        <v>0</v>
      </c>
      <c r="AF64" s="26"/>
      <c r="AG64">
        <f t="shared" si="2"/>
        <v>152.26826012338412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1.0206</v>
      </c>
      <c r="E65">
        <f>GT_NG!S65</f>
        <v>1.9181507823613084</v>
      </c>
      <c r="F65">
        <f>GT_Spot!S65</f>
        <v>0</v>
      </c>
      <c r="G65">
        <f>PPCL_NG!S65</f>
        <v>31.4</v>
      </c>
      <c r="H65">
        <f>PPCL_Spot!S65</f>
        <v>0</v>
      </c>
      <c r="I65">
        <f>Bawana_NG!S65</f>
        <v>18.000000000000004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85.701366371980995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1.2388650309582125</v>
      </c>
      <c r="AD65">
        <f t="shared" si="1"/>
        <v>139.54125212338411</v>
      </c>
      <c r="AE65">
        <f>'IDT-1'!E65</f>
        <v>0</v>
      </c>
      <c r="AF65" s="26"/>
      <c r="AG65">
        <f t="shared" si="2"/>
        <v>139.54125212338411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1.0206</v>
      </c>
      <c r="E66">
        <f>GT_NG!S66</f>
        <v>1.9181507823613084</v>
      </c>
      <c r="F66">
        <f>GT_Spot!S66</f>
        <v>0</v>
      </c>
      <c r="G66">
        <f>PPCL_NG!S66</f>
        <v>36.49</v>
      </c>
      <c r="H66">
        <f>PPCL_Spot!S66</f>
        <v>0</v>
      </c>
      <c r="I66">
        <f>Bawana_NG!S66</f>
        <v>18.000000000000004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85.701366371980995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1.2836570309582125</v>
      </c>
      <c r="AD66">
        <f t="shared" si="1"/>
        <v>144.58646012338411</v>
      </c>
      <c r="AE66">
        <f>'IDT-1'!E66</f>
        <v>0</v>
      </c>
      <c r="AF66" s="26"/>
      <c r="AG66">
        <f t="shared" si="2"/>
        <v>144.58646012338411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1.0206</v>
      </c>
      <c r="E67">
        <f>GT_NG!S67</f>
        <v>1.9181507823613084</v>
      </c>
      <c r="F67">
        <f>GT_Spot!S67</f>
        <v>0</v>
      </c>
      <c r="G67">
        <f>PPCL_NG!S67</f>
        <v>36.49</v>
      </c>
      <c r="H67">
        <f>PPCL_Spot!S67</f>
        <v>0</v>
      </c>
      <c r="I67">
        <f>Bawana_NG!S67</f>
        <v>18.000000000000004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86.196765643326486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1.2880165445460527</v>
      </c>
      <c r="AD67">
        <f t="shared" si="1"/>
        <v>145.07749988114176</v>
      </c>
      <c r="AE67">
        <f>'IDT-1'!E67</f>
        <v>0</v>
      </c>
      <c r="AF67" s="26"/>
      <c r="AG67">
        <f t="shared" si="2"/>
        <v>145.07749988114176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1.0206</v>
      </c>
      <c r="E68">
        <f>GT_NG!S68</f>
        <v>1.9181507823613084</v>
      </c>
      <c r="F68">
        <f>GT_Spot!S68</f>
        <v>0</v>
      </c>
      <c r="G68">
        <f>PPCL_NG!S68</f>
        <v>36.49</v>
      </c>
      <c r="H68">
        <f>PPCL_Spot!S68</f>
        <v>0</v>
      </c>
      <c r="I68">
        <f>Bawana_NG!S68</f>
        <v>18.000000000000004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86.931505386126489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1.2944822542826928</v>
      </c>
      <c r="AD68">
        <f t="shared" ref="AD68:AD98" si="4">SUM(B68:AB68,AI68:AR68)-AC68</f>
        <v>145.80577391420513</v>
      </c>
      <c r="AE68">
        <f>'IDT-1'!E68</f>
        <v>0</v>
      </c>
      <c r="AF68" s="26"/>
      <c r="AG68">
        <f t="shared" ref="AG68:AG98" si="5">SUM(AD68:AF68)+AT68</f>
        <v>145.80577391420513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1.0206</v>
      </c>
      <c r="E69">
        <f>GT_NG!S69</f>
        <v>1.9181507823613084</v>
      </c>
      <c r="F69">
        <f>GT_Spot!S69</f>
        <v>0</v>
      </c>
      <c r="G69">
        <f>PPCL_NG!S69</f>
        <v>36.49</v>
      </c>
      <c r="H69">
        <f>PPCL_Spot!S69</f>
        <v>0</v>
      </c>
      <c r="I69">
        <f>Bawana_NG!S69</f>
        <v>18.000000000000004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87.558409474626501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1.2999990102614929</v>
      </c>
      <c r="AD69">
        <f t="shared" si="4"/>
        <v>146.42716124672631</v>
      </c>
      <c r="AE69">
        <f>'IDT-1'!E69</f>
        <v>0</v>
      </c>
      <c r="AF69" s="26"/>
      <c r="AG69">
        <f t="shared" si="5"/>
        <v>146.42716124672631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0.87479999999999991</v>
      </c>
      <c r="E70">
        <f>GT_NG!S70</f>
        <v>1.9181507823613084</v>
      </c>
      <c r="F70">
        <f>GT_Spot!S70</f>
        <v>0</v>
      </c>
      <c r="G70">
        <f>PPCL_NG!S70</f>
        <v>36.49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88.470241640826487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1.3067400933240527</v>
      </c>
      <c r="AD70">
        <f t="shared" si="4"/>
        <v>147.18645232986373</v>
      </c>
      <c r="AE70">
        <f>'IDT-1'!E70</f>
        <v>0</v>
      </c>
      <c r="AF70" s="26"/>
      <c r="AG70">
        <f t="shared" si="5"/>
        <v>147.18645232986373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0.87479999999999991</v>
      </c>
      <c r="E71">
        <f>GT_NG!S71</f>
        <v>1.9181507823613084</v>
      </c>
      <c r="F71">
        <f>GT_Spot!S71</f>
        <v>0</v>
      </c>
      <c r="G71">
        <f>PPCL_NG!S71</f>
        <v>36.49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90.056369338167983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1.3206980170606579</v>
      </c>
      <c r="AD71">
        <f t="shared" si="4"/>
        <v>148.75862210346864</v>
      </c>
      <c r="AE71">
        <f>'IDT-1'!E71</f>
        <v>0</v>
      </c>
      <c r="AF71" s="26"/>
      <c r="AG71">
        <f t="shared" si="5"/>
        <v>148.75862210346864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0.87479999999999991</v>
      </c>
      <c r="E72">
        <f>GT_NG!S72</f>
        <v>1.9181507823613084</v>
      </c>
      <c r="F72">
        <f>GT_Spot!S72</f>
        <v>0</v>
      </c>
      <c r="G72">
        <f>PPCL_NG!S72</f>
        <v>36.49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91.972395807005952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1.337559049986432</v>
      </c>
      <c r="AD72">
        <f t="shared" si="4"/>
        <v>150.65778753938085</v>
      </c>
      <c r="AE72">
        <f>'IDT-1'!E72</f>
        <v>0</v>
      </c>
      <c r="AF72" s="26"/>
      <c r="AG72">
        <f t="shared" si="5"/>
        <v>150.65778753938085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0.87479999999999991</v>
      </c>
      <c r="E73">
        <f>GT_NG!S73</f>
        <v>1.9181507823613084</v>
      </c>
      <c r="F73">
        <f>GT_Spot!S73</f>
        <v>0</v>
      </c>
      <c r="G73">
        <f>PPCL_NG!S73</f>
        <v>32.933652714791975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93.274676338615606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1.3177232625547666</v>
      </c>
      <c r="AD73">
        <f t="shared" si="4"/>
        <v>148.42355657321414</v>
      </c>
      <c r="AE73">
        <f>'IDT-1'!E73</f>
        <v>0</v>
      </c>
      <c r="AF73" s="26"/>
      <c r="AG73">
        <f t="shared" si="5"/>
        <v>148.42355657321414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0.87479999999999991</v>
      </c>
      <c r="E74">
        <f>GT_NG!S74</f>
        <v>1.9181507823613084</v>
      </c>
      <c r="F74">
        <f>GT_Spot!S74</f>
        <v>0</v>
      </c>
      <c r="G74">
        <f>PPCL_NG!S74</f>
        <v>32.933652714791975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93.675369394024031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1.3212493614423604</v>
      </c>
      <c r="AD74">
        <f t="shared" si="4"/>
        <v>148.82072352973495</v>
      </c>
      <c r="AE74">
        <f>'IDT-1'!E74</f>
        <v>0</v>
      </c>
      <c r="AF74" s="26"/>
      <c r="AG74">
        <f t="shared" si="5"/>
        <v>148.82072352973495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0.87479999999999991</v>
      </c>
      <c r="E75">
        <f>GT_NG!S75</f>
        <v>1.9344523470839261</v>
      </c>
      <c r="F75">
        <f>GT_Spot!S75</f>
        <v>0</v>
      </c>
      <c r="G75">
        <f>PPCL_NG!S75</f>
        <v>32.933652714791975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93.649715440058955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1.3211670604170269</v>
      </c>
      <c r="AD75">
        <f t="shared" si="4"/>
        <v>148.81145344151784</v>
      </c>
      <c r="AE75">
        <f>'IDT-1'!E75</f>
        <v>0</v>
      </c>
      <c r="AF75" s="26"/>
      <c r="AG75">
        <f t="shared" si="5"/>
        <v>148.81145344151784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0.87479999999999991</v>
      </c>
      <c r="E76">
        <f>GT_NG!S76</f>
        <v>1.9344523470839261</v>
      </c>
      <c r="F76">
        <f>GT_Spot!S76</f>
        <v>0</v>
      </c>
      <c r="G76">
        <f>PPCL_NG!S76</f>
        <v>32.933652714791975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94.186183878058941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1.3258879826714267</v>
      </c>
      <c r="AD76">
        <f t="shared" si="4"/>
        <v>149.34320095726343</v>
      </c>
      <c r="AE76">
        <f>'IDT-1'!E76</f>
        <v>0</v>
      </c>
      <c r="AF76" s="26"/>
      <c r="AG76">
        <f t="shared" si="5"/>
        <v>149.34320095726343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0.87479999999999991</v>
      </c>
      <c r="E77">
        <f>GT_NG!S77</f>
        <v>1.9344523470839261</v>
      </c>
      <c r="F77">
        <f>GT_Spot!S77</f>
        <v>0</v>
      </c>
      <c r="G77">
        <f>PPCL_NG!S77</f>
        <v>32.933652714791975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93.835457289473752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1.3228015886918771</v>
      </c>
      <c r="AD77">
        <f t="shared" si="4"/>
        <v>148.99556076265779</v>
      </c>
      <c r="AE77">
        <f>'IDT-1'!E77</f>
        <v>0</v>
      </c>
      <c r="AF77" s="26"/>
      <c r="AG77">
        <f t="shared" si="5"/>
        <v>148.99556076265779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0.87479999999999991</v>
      </c>
      <c r="E78">
        <f>GT_NG!S78</f>
        <v>1.9344523470839261</v>
      </c>
      <c r="F78">
        <f>GT_Spot!S78</f>
        <v>0</v>
      </c>
      <c r="G78">
        <f>PPCL_NG!S78</f>
        <v>32.933652714791975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93.233329983873773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1.3175028684025971</v>
      </c>
      <c r="AD78">
        <f t="shared" si="4"/>
        <v>148.39873217734709</v>
      </c>
      <c r="AE78">
        <f>'IDT-1'!E78</f>
        <v>0</v>
      </c>
      <c r="AF78" s="26"/>
      <c r="AG78">
        <f t="shared" si="5"/>
        <v>148.39873217734709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0.87479999999999991</v>
      </c>
      <c r="E79">
        <f>GT_NG!S79</f>
        <v>1.9344523470839261</v>
      </c>
      <c r="F79">
        <f>GT_Spot!S79</f>
        <v>0</v>
      </c>
      <c r="G79">
        <f>PPCL_NG!S79</f>
        <v>32.933652714791975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91.363125321992129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1.3898263425999919</v>
      </c>
      <c r="AD79">
        <f t="shared" si="4"/>
        <v>136.45620404126802</v>
      </c>
      <c r="AE79">
        <f>'IDT-1'!E79</f>
        <v>0</v>
      </c>
      <c r="AF79" s="26"/>
      <c r="AG79">
        <f t="shared" si="5"/>
        <v>136.45620404126802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-10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0.87479999999999991</v>
      </c>
      <c r="E80">
        <f>GT_NG!S80</f>
        <v>1.9865965106618666</v>
      </c>
      <c r="F80">
        <f>GT_Spot!S80</f>
        <v>0</v>
      </c>
      <c r="G80">
        <f>PPCL_NG!S80</f>
        <v>32.933652714791975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89.782893004592125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1.3763791668463581</v>
      </c>
      <c r="AD80">
        <f t="shared" si="4"/>
        <v>134.94156306319962</v>
      </c>
      <c r="AE80">
        <f>'IDT-1'!E80</f>
        <v>0</v>
      </c>
      <c r="AF80" s="26"/>
      <c r="AG80">
        <f t="shared" si="5"/>
        <v>134.94156306319962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-10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0.87479999999999991</v>
      </c>
      <c r="E81">
        <f>GT_NG!S81</f>
        <v>1.9865965106618666</v>
      </c>
      <c r="F81">
        <f>GT_Spot!S81</f>
        <v>0</v>
      </c>
      <c r="G81">
        <f>PPCL_NG!S81</f>
        <v>32.933652714791975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87.774773231215647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1.3587077128406451</v>
      </c>
      <c r="AD81">
        <f t="shared" si="4"/>
        <v>132.95111474382887</v>
      </c>
      <c r="AE81">
        <f>'IDT-1'!E81</f>
        <v>0</v>
      </c>
      <c r="AF81" s="26"/>
      <c r="AG81">
        <f t="shared" si="5"/>
        <v>132.95111474382887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-10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0.87479999999999991</v>
      </c>
      <c r="E82">
        <f>GT_NG!S82</f>
        <v>1.9865965106618666</v>
      </c>
      <c r="F82">
        <f>GT_Spot!S82</f>
        <v>0</v>
      </c>
      <c r="G82">
        <f>PPCL_NG!S82</f>
        <v>32.933652714791975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87.243979646218946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1.354036729292674</v>
      </c>
      <c r="AD82">
        <f t="shared" si="4"/>
        <v>132.42499214238012</v>
      </c>
      <c r="AE82">
        <f>'IDT-1'!E82</f>
        <v>0</v>
      </c>
      <c r="AF82" s="26"/>
      <c r="AG82">
        <f t="shared" si="5"/>
        <v>132.42499214238012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-10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0.87479999999999991</v>
      </c>
      <c r="E83">
        <f>GT_NG!S83</f>
        <v>1.9865965106618666</v>
      </c>
      <c r="F83">
        <f>GT_Spot!S83</f>
        <v>0</v>
      </c>
      <c r="G83">
        <f>PPCL_NG!S83</f>
        <v>32.933652714791975</v>
      </c>
      <c r="H83">
        <f>PPCL_Spot!S83</f>
        <v>0</v>
      </c>
      <c r="I83">
        <f>Bawana_NG!S83</f>
        <v>18.000000000000004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86.242957842495358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1.3452277374199062</v>
      </c>
      <c r="AD83">
        <f t="shared" si="4"/>
        <v>131.43277933052929</v>
      </c>
      <c r="AE83">
        <f>'IDT-1'!E83</f>
        <v>0</v>
      </c>
      <c r="AF83" s="26"/>
      <c r="AG83">
        <f t="shared" si="5"/>
        <v>131.43277933052929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-10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0.87479999999999991</v>
      </c>
      <c r="E84">
        <f>GT_NG!S84</f>
        <v>1.9865965106618666</v>
      </c>
      <c r="F84">
        <f>GT_Spot!S84</f>
        <v>0</v>
      </c>
      <c r="G84">
        <f>PPCL_NG!S84</f>
        <v>32.933652714791975</v>
      </c>
      <c r="H84">
        <f>PPCL_Spot!S84</f>
        <v>0</v>
      </c>
      <c r="I84">
        <f>Bawana_NG!S84</f>
        <v>18.000000000000004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86.011718742095354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1.3875834709473631</v>
      </c>
      <c r="AD84">
        <f t="shared" si="4"/>
        <v>126.15918449660185</v>
      </c>
      <c r="AE84">
        <f>'IDT-1'!E84</f>
        <v>0</v>
      </c>
      <c r="AF84" s="26"/>
      <c r="AG84">
        <f t="shared" si="5"/>
        <v>126.15918449660185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-15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0.87479999999999991</v>
      </c>
      <c r="E85">
        <f>GT_NG!S85</f>
        <v>1.9865965106618666</v>
      </c>
      <c r="F85">
        <f>GT_Spot!S85</f>
        <v>0</v>
      </c>
      <c r="G85">
        <f>PPCL_NG!S85</f>
        <v>32.933652714791975</v>
      </c>
      <c r="H85">
        <f>PPCL_Spot!S85</f>
        <v>0</v>
      </c>
      <c r="I85">
        <f>Bawana_NG!S85</f>
        <v>18.000000000000004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85.528577062589022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1.3833318241677073</v>
      </c>
      <c r="AD85">
        <f t="shared" si="4"/>
        <v>125.68029446387517</v>
      </c>
      <c r="AE85">
        <f>'IDT-1'!E85</f>
        <v>0</v>
      </c>
      <c r="AF85" s="26"/>
      <c r="AG85">
        <f t="shared" si="5"/>
        <v>125.68029446387517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-15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0.87479999999999991</v>
      </c>
      <c r="E86">
        <f>GT_NG!S86</f>
        <v>1.9865965106618666</v>
      </c>
      <c r="F86">
        <f>GT_Spot!S86</f>
        <v>0</v>
      </c>
      <c r="G86">
        <f>PPCL_NG!S86</f>
        <v>32.933652714791975</v>
      </c>
      <c r="H86">
        <f>PPCL_Spot!S86</f>
        <v>0</v>
      </c>
      <c r="I86">
        <f>Bawana_NG!S86</f>
        <v>18.000000000000004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85.528577062589022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1.4277224617786839</v>
      </c>
      <c r="AD86">
        <f t="shared" si="4"/>
        <v>120.6359038262642</v>
      </c>
      <c r="AE86">
        <f>'IDT-1'!E86</f>
        <v>0</v>
      </c>
      <c r="AF86" s="26"/>
      <c r="AG86">
        <f t="shared" si="5"/>
        <v>120.6359038262642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-20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1.0206</v>
      </c>
      <c r="E87">
        <f>GT_NG!S87</f>
        <v>1.9865965106618666</v>
      </c>
      <c r="F87">
        <f>GT_Spot!S87</f>
        <v>0</v>
      </c>
      <c r="G87">
        <f>PPCL_NG!S87</f>
        <v>32.933652714791975</v>
      </c>
      <c r="H87">
        <f>PPCL_Spot!S87</f>
        <v>0</v>
      </c>
      <c r="I87">
        <f>Bawana_NG!S87</f>
        <v>18.000000000000004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85.306456241589018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1.4270508385538836</v>
      </c>
      <c r="AD87">
        <f t="shared" si="4"/>
        <v>120.56025462848898</v>
      </c>
      <c r="AE87">
        <f>'IDT-1'!E87</f>
        <v>0</v>
      </c>
      <c r="AF87" s="26"/>
      <c r="AG87">
        <f t="shared" si="5"/>
        <v>120.56025462848898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-20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1.0206</v>
      </c>
      <c r="E88">
        <f>GT_NG!S88</f>
        <v>1.9865965106618666</v>
      </c>
      <c r="F88">
        <f>GT_Spot!S88</f>
        <v>0</v>
      </c>
      <c r="G88">
        <f>PPCL_NG!S88</f>
        <v>32.933652714791975</v>
      </c>
      <c r="H88">
        <f>PPCL_Spot!S88</f>
        <v>0</v>
      </c>
      <c r="I88">
        <f>Bawana_NG!S88</f>
        <v>18.000000000000004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85.271784241589017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1.4267457249538837</v>
      </c>
      <c r="AD88">
        <f t="shared" si="4"/>
        <v>120.52588774208897</v>
      </c>
      <c r="AE88">
        <f>'IDT-1'!E88</f>
        <v>0</v>
      </c>
      <c r="AF88" s="26"/>
      <c r="AG88">
        <f t="shared" si="5"/>
        <v>120.52588774208897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-20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1.0206</v>
      </c>
      <c r="E89">
        <f>GT_NG!S89</f>
        <v>1.9865965106618666</v>
      </c>
      <c r="F89">
        <f>GT_Spot!S89</f>
        <v>0</v>
      </c>
      <c r="G89">
        <f>PPCL_NG!S89</f>
        <v>32.933652714791975</v>
      </c>
      <c r="H89">
        <f>PPCL_Spot!S89</f>
        <v>0</v>
      </c>
      <c r="I89">
        <f>Bawana_NG!S89</f>
        <v>18.000000000000004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84.914219524589015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1.4679897930552603</v>
      </c>
      <c r="AD89">
        <f t="shared" si="4"/>
        <v>115.12707895698759</v>
      </c>
      <c r="AE89">
        <f>'IDT-1'!E89</f>
        <v>0</v>
      </c>
      <c r="AF89" s="26"/>
      <c r="AG89">
        <f t="shared" si="5"/>
        <v>115.12707895698759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-25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1.0206</v>
      </c>
      <c r="E90">
        <f>GT_NG!S90</f>
        <v>1.9865965106618666</v>
      </c>
      <c r="F90">
        <f>GT_Spot!S90</f>
        <v>0</v>
      </c>
      <c r="G90">
        <f>PPCL_NG!S90</f>
        <v>32.933652714791975</v>
      </c>
      <c r="H90">
        <f>PPCL_Spot!S90</f>
        <v>0</v>
      </c>
      <c r="I90">
        <f>Bawana_NG!S90</f>
        <v>18.000000000000004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84.914219524589015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1.5123804306662367</v>
      </c>
      <c r="AD90">
        <f t="shared" si="4"/>
        <v>110.08268831937662</v>
      </c>
      <c r="AE90">
        <f>'IDT-1'!E90</f>
        <v>0</v>
      </c>
      <c r="AF90" s="26"/>
      <c r="AG90">
        <f t="shared" si="5"/>
        <v>110.08268831937662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-30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1.0206</v>
      </c>
      <c r="E91">
        <f>GT_NG!S91</f>
        <v>1.9865965106618666</v>
      </c>
      <c r="F91">
        <f>GT_Spot!S91</f>
        <v>0</v>
      </c>
      <c r="G91">
        <f>PPCL_NG!S91</f>
        <v>32.933652714791975</v>
      </c>
      <c r="H91">
        <f>PPCL_Spot!S91</f>
        <v>0</v>
      </c>
      <c r="I91">
        <f>Bawana_NG!S91</f>
        <v>12.000000000000002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84.408269672334058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1.455128071966393</v>
      </c>
      <c r="AD91">
        <f t="shared" si="4"/>
        <v>103.6339908258215</v>
      </c>
      <c r="AE91">
        <f>'IDT-1'!E91</f>
        <v>0</v>
      </c>
      <c r="AF91" s="26"/>
      <c r="AG91">
        <f t="shared" si="5"/>
        <v>103.6339908258215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-30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1.0206</v>
      </c>
      <c r="E92">
        <f>GT_NG!S92</f>
        <v>1.9865965106618666</v>
      </c>
      <c r="F92">
        <f>GT_Spot!S92</f>
        <v>0</v>
      </c>
      <c r="G92">
        <f>PPCL_NG!S92</f>
        <v>32.933652714791975</v>
      </c>
      <c r="H92">
        <f>PPCL_Spot!S92</f>
        <v>0</v>
      </c>
      <c r="I92">
        <f>Bawana_NG!S92</f>
        <v>12.000000000000002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84.017344583289031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1.4960785687937737</v>
      </c>
      <c r="AD92">
        <f t="shared" si="4"/>
        <v>98.202115239949094</v>
      </c>
      <c r="AE92">
        <f>'IDT-1'!E92</f>
        <v>0</v>
      </c>
      <c r="AF92" s="26"/>
      <c r="AG92">
        <f t="shared" si="5"/>
        <v>98.202115239949094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-35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1.0206</v>
      </c>
      <c r="E93">
        <f>GT_NG!S93</f>
        <v>1.9865965106618666</v>
      </c>
      <c r="F93">
        <f>GT_Spot!S93</f>
        <v>0</v>
      </c>
      <c r="G93">
        <f>PPCL_NG!S93</f>
        <v>32.933652714791975</v>
      </c>
      <c r="H93">
        <f>PPCL_Spot!S93</f>
        <v>0</v>
      </c>
      <c r="I93">
        <f>Bawana_NG!S93</f>
        <v>12.000000000000002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83.917340851161086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1.4951985359510478</v>
      </c>
      <c r="AD93">
        <f t="shared" si="4"/>
        <v>98.102991540663893</v>
      </c>
      <c r="AE93">
        <f>'IDT-1'!E93</f>
        <v>0</v>
      </c>
      <c r="AF93" s="26"/>
      <c r="AG93">
        <f t="shared" si="5"/>
        <v>98.102991540663893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-35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1.0206</v>
      </c>
      <c r="E94">
        <f>GT_NG!S94</f>
        <v>1.9865965106618666</v>
      </c>
      <c r="F94">
        <f>GT_Spot!S94</f>
        <v>0</v>
      </c>
      <c r="G94">
        <f>PPCL_NG!S94</f>
        <v>32.933652714791975</v>
      </c>
      <c r="H94">
        <f>PPCL_Spot!S94</f>
        <v>0</v>
      </c>
      <c r="I94">
        <f>Bawana_NG!S94</f>
        <v>12.000000000000002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83.89734085116109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1.5394131735620245</v>
      </c>
      <c r="AD94">
        <f t="shared" si="4"/>
        <v>93.038776903052906</v>
      </c>
      <c r="AE94">
        <f>'IDT-1'!E94</f>
        <v>0</v>
      </c>
      <c r="AF94" s="26"/>
      <c r="AG94">
        <f t="shared" si="5"/>
        <v>93.038776903052906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-40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1.0206</v>
      </c>
      <c r="E95">
        <f>GT_NG!S95</f>
        <v>1.9865965106618666</v>
      </c>
      <c r="F95">
        <f>GT_Spot!S95</f>
        <v>0</v>
      </c>
      <c r="G95">
        <f>PPCL_NG!S95</f>
        <v>23.68</v>
      </c>
      <c r="H95">
        <f>PPCL_Spot!S95</f>
        <v>0</v>
      </c>
      <c r="I95">
        <f>Bawana_NG!S95</f>
        <v>10.58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83.89734085116109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1.3567037544499017</v>
      </c>
      <c r="AD95">
        <f t="shared" si="4"/>
        <v>92.547833607373065</v>
      </c>
      <c r="AE95">
        <f>'IDT-1'!E95</f>
        <v>0</v>
      </c>
      <c r="AF95" s="26"/>
      <c r="AG95">
        <f t="shared" si="5"/>
        <v>92.547833607373065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-30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0.87479999999999991</v>
      </c>
      <c r="E96">
        <f>GT_NG!S96</f>
        <v>1.9865965106618666</v>
      </c>
      <c r="F96">
        <f>GT_Spot!S96</f>
        <v>0</v>
      </c>
      <c r="G96">
        <f>PPCL_NG!S96</f>
        <v>23.68</v>
      </c>
      <c r="H96">
        <f>PPCL_Spot!S96</f>
        <v>0</v>
      </c>
      <c r="I96">
        <f>Bawana_NG!S96</f>
        <v>10.58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84.237481236612368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1.3584139498418728</v>
      </c>
      <c r="AD96">
        <f t="shared" si="4"/>
        <v>92.740463797432355</v>
      </c>
      <c r="AE96">
        <f>'IDT-1'!E96</f>
        <v>0</v>
      </c>
      <c r="AF96" s="26"/>
      <c r="AG96">
        <f t="shared" si="5"/>
        <v>92.740463797432355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-30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0.87479999999999991</v>
      </c>
      <c r="E97">
        <f>GT_NG!S97</f>
        <v>1.9865965106618666</v>
      </c>
      <c r="F97">
        <f>GT_Spot!S97</f>
        <v>0</v>
      </c>
      <c r="G97">
        <f>PPCL_NG!S97</f>
        <v>23.68</v>
      </c>
      <c r="H97">
        <f>PPCL_Spot!S97</f>
        <v>0</v>
      </c>
      <c r="I97">
        <f>Bawana_NG!S97</f>
        <v>10.58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84.237481236612368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1.4028045874528496</v>
      </c>
      <c r="AD97">
        <f t="shared" si="4"/>
        <v>87.696073159821381</v>
      </c>
      <c r="AE97">
        <f>'IDT-1'!E97</f>
        <v>0</v>
      </c>
      <c r="AF97" s="26"/>
      <c r="AG97">
        <f t="shared" si="5"/>
        <v>87.696073159821381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-35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0.87479999999999991</v>
      </c>
      <c r="E98">
        <f>GT_NG!S98</f>
        <v>1.9865965106618666</v>
      </c>
      <c r="F98">
        <f>GT_Spot!S98</f>
        <v>0</v>
      </c>
      <c r="G98">
        <f>PPCL_NG!S98</f>
        <v>23.68</v>
      </c>
      <c r="H98">
        <f>PPCL_Spot!S98</f>
        <v>0</v>
      </c>
      <c r="I98">
        <f>Bawana_NG!S98</f>
        <v>10.58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84.229763304712378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1.4471273072631061</v>
      </c>
      <c r="AD98">
        <f t="shared" si="4"/>
        <v>82.644032508111138</v>
      </c>
      <c r="AE98">
        <f>'IDT-1'!E98</f>
        <v>0</v>
      </c>
      <c r="AF98" s="26"/>
      <c r="AG98">
        <f t="shared" si="5"/>
        <v>82.644032508111138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-40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4.7246954618645823E-2</v>
      </c>
      <c r="F99">
        <f t="shared" si="6"/>
        <v>0</v>
      </c>
      <c r="G99">
        <f t="shared" si="6"/>
        <v>0.9432226190960783</v>
      </c>
      <c r="H99">
        <f t="shared" si="6"/>
        <v>0</v>
      </c>
      <c r="I99">
        <f t="shared" si="6"/>
        <v>0.42715999849655378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2.0075395053288383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6.5760000000000096E-2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3.5174582793604046E-2</v>
      </c>
      <c r="AD99">
        <f t="shared" si="6"/>
        <v>3.0001866947465121</v>
      </c>
      <c r="AE99">
        <f t="shared" si="6"/>
        <v>0</v>
      </c>
      <c r="AG99">
        <f t="shared" si="6"/>
        <v>3.0001866947465121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-0.47875000000000001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217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08">
        <v>44984.659988425927</v>
      </c>
    </row>
    <row r="2" spans="1:17">
      <c r="A2" s="31">
        <v>44978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44978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8.7394173721751898</v>
      </c>
      <c r="H3">
        <f>PPCL_Spot!R3</f>
        <v>0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4.82</v>
      </c>
      <c r="AB3" s="117">
        <f>-STOA!R3</f>
        <v>0</v>
      </c>
      <c r="AC3">
        <f>SUMIF(B3:AB3,"&gt;0")*$AC$2-SUMIF(B3:AB3,"&lt;0")*($AC$2/(1-$AC$2))+SUMIF(AI3:AR3,"&gt;0")*$AC$2-SUMIF(AI3:AR3,"&lt;0")*($AC$2/(1-$AC$2))</f>
        <v>0.25932014809709492</v>
      </c>
      <c r="AD3">
        <f>SUM(B3:AB3,AI3:AR3)-AC3</f>
        <v>9.120097224078096</v>
      </c>
      <c r="AE3">
        <f>'IDT-1'!D3</f>
        <v>0</v>
      </c>
      <c r="AF3" s="26"/>
      <c r="AG3">
        <f>SUM(AD3:AF3)</f>
        <v>9.120097224078096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-10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8.7394173721751898</v>
      </c>
      <c r="H4">
        <f>PPCL_Spot!R4</f>
        <v>0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0.25932014809709492</v>
      </c>
      <c r="AD4">
        <f t="shared" ref="AD4:AD67" si="1">SUM(B4:AB4,AI4:AR4)-AC4</f>
        <v>9.120097224078096</v>
      </c>
      <c r="AE4">
        <f>'IDT-1'!D4</f>
        <v>0</v>
      </c>
      <c r="AF4" s="26"/>
      <c r="AG4">
        <f t="shared" ref="AG4:AG67" si="2">SUM(AD4:AF4)</f>
        <v>9.120097224078096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-10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8.7394173721751898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4.82</v>
      </c>
      <c r="AB5" s="117">
        <f>-STOA!R5</f>
        <v>0</v>
      </c>
      <c r="AC5">
        <f t="shared" si="0"/>
        <v>0.25932014809709492</v>
      </c>
      <c r="AD5">
        <f t="shared" si="1"/>
        <v>9.120097224078096</v>
      </c>
      <c r="AE5">
        <f>'IDT-1'!D5</f>
        <v>0</v>
      </c>
      <c r="AF5" s="26"/>
      <c r="AG5">
        <f t="shared" si="2"/>
        <v>9.120097224078096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-10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8.7394173721751898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4.82</v>
      </c>
      <c r="AB6" s="117">
        <f>-STOA!R6</f>
        <v>0</v>
      </c>
      <c r="AC6">
        <f t="shared" si="0"/>
        <v>0.25932014809709492</v>
      </c>
      <c r="AD6">
        <f t="shared" si="1"/>
        <v>9.120097224078096</v>
      </c>
      <c r="AE6">
        <f>'IDT-1'!D6</f>
        <v>0</v>
      </c>
      <c r="AF6" s="26"/>
      <c r="AG6">
        <f t="shared" si="2"/>
        <v>9.120097224078096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-10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8.7394173721751898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4.82</v>
      </c>
      <c r="AB7" s="117">
        <f>-STOA!R7</f>
        <v>0</v>
      </c>
      <c r="AC7">
        <f t="shared" si="0"/>
        <v>0.25932014809709492</v>
      </c>
      <c r="AD7">
        <f t="shared" si="1"/>
        <v>9.120097224078096</v>
      </c>
      <c r="AE7">
        <f>'IDT-1'!D7</f>
        <v>0</v>
      </c>
      <c r="AF7" s="26"/>
      <c r="AG7">
        <f t="shared" si="2"/>
        <v>9.120097224078096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-10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8.7394173721751898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4.82</v>
      </c>
      <c r="AB8" s="117">
        <f>-STOA!R8</f>
        <v>0</v>
      </c>
      <c r="AC8">
        <f t="shared" si="0"/>
        <v>0.25932014809709492</v>
      </c>
      <c r="AD8">
        <f t="shared" si="1"/>
        <v>9.120097224078096</v>
      </c>
      <c r="AE8">
        <f>'IDT-1'!D8</f>
        <v>0</v>
      </c>
      <c r="AF8" s="26"/>
      <c r="AG8">
        <f t="shared" si="2"/>
        <v>9.120097224078096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-10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8.7394173721751898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4.82</v>
      </c>
      <c r="AB9" s="117">
        <f>-STOA!R9</f>
        <v>0</v>
      </c>
      <c r="AC9">
        <f t="shared" si="0"/>
        <v>0.25932014809709492</v>
      </c>
      <c r="AD9">
        <f t="shared" si="1"/>
        <v>9.120097224078096</v>
      </c>
      <c r="AE9">
        <f>'IDT-1'!D9</f>
        <v>0</v>
      </c>
      <c r="AF9" s="26"/>
      <c r="AG9">
        <f t="shared" si="2"/>
        <v>9.120097224078096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-10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8.7394173721751898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4.82</v>
      </c>
      <c r="AB10" s="117">
        <f>-STOA!R10</f>
        <v>0</v>
      </c>
      <c r="AC10">
        <f t="shared" si="0"/>
        <v>0.25932014809709492</v>
      </c>
      <c r="AD10">
        <f t="shared" si="1"/>
        <v>9.120097224078096</v>
      </c>
      <c r="AE10">
        <f>'IDT-1'!D10</f>
        <v>0</v>
      </c>
      <c r="AF10" s="26"/>
      <c r="AG10">
        <f t="shared" si="2"/>
        <v>9.120097224078096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-10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8.7394173721751898</v>
      </c>
      <c r="H11">
        <f>PPCL_Spot!R11</f>
        <v>0</v>
      </c>
      <c r="I11">
        <f>Bawana_NG!R11</f>
        <v>5.8202692325484584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4.82</v>
      </c>
      <c r="AB11" s="117">
        <f>-STOA!R11</f>
        <v>0</v>
      </c>
      <c r="AC11">
        <f t="shared" si="0"/>
        <v>0.2593225173435213</v>
      </c>
      <c r="AD11">
        <f t="shared" si="1"/>
        <v>9.1203640873801266</v>
      </c>
      <c r="AE11">
        <f>'IDT-1'!D11</f>
        <v>0</v>
      </c>
      <c r="AF11" s="26"/>
      <c r="AG11">
        <f t="shared" si="2"/>
        <v>9.1203640873801266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-10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8.7394173721751898</v>
      </c>
      <c r="H12">
        <f>PPCL_Spot!R12</f>
        <v>0</v>
      </c>
      <c r="I12">
        <f>Bawana_NG!R12</f>
        <v>5.8202692325484584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4.82</v>
      </c>
      <c r="AB12" s="117">
        <f>-STOA!R12</f>
        <v>0</v>
      </c>
      <c r="AC12">
        <f t="shared" si="0"/>
        <v>0.2593225173435213</v>
      </c>
      <c r="AD12">
        <f t="shared" si="1"/>
        <v>9.1203640873801266</v>
      </c>
      <c r="AE12">
        <f>'IDT-1'!D12</f>
        <v>0</v>
      </c>
      <c r="AF12" s="26"/>
      <c r="AG12">
        <f t="shared" si="2"/>
        <v>9.1203640873801266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-10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8.7394173721751898</v>
      </c>
      <c r="H13">
        <f>PPCL_Spot!R13</f>
        <v>0</v>
      </c>
      <c r="I13">
        <f>Bawana_NG!R13</f>
        <v>5.8202692325484584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4.82</v>
      </c>
      <c r="AB13" s="117">
        <f>-STOA!R13</f>
        <v>0</v>
      </c>
      <c r="AC13">
        <f t="shared" si="0"/>
        <v>0.2593225173435213</v>
      </c>
      <c r="AD13">
        <f t="shared" si="1"/>
        <v>9.1203640873801266</v>
      </c>
      <c r="AE13">
        <f>'IDT-1'!D13</f>
        <v>0</v>
      </c>
      <c r="AF13" s="26"/>
      <c r="AG13">
        <f t="shared" si="2"/>
        <v>9.1203640873801266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-10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8.7394173721751898</v>
      </c>
      <c r="H14">
        <f>PPCL_Spot!R14</f>
        <v>0</v>
      </c>
      <c r="I14">
        <f>Bawana_NG!R14</f>
        <v>5.8202692325484584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4.82</v>
      </c>
      <c r="AB14" s="117">
        <f>-STOA!R14</f>
        <v>0</v>
      </c>
      <c r="AC14">
        <f t="shared" si="0"/>
        <v>0.2593225173435213</v>
      </c>
      <c r="AD14">
        <f t="shared" si="1"/>
        <v>9.1203640873801266</v>
      </c>
      <c r="AE14">
        <f>'IDT-1'!D14</f>
        <v>0</v>
      </c>
      <c r="AF14" s="26"/>
      <c r="AG14">
        <f t="shared" si="2"/>
        <v>9.1203640873801266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-10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8.7394173721751898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4.82</v>
      </c>
      <c r="AB15" s="117">
        <f>-STOA!R15</f>
        <v>0</v>
      </c>
      <c r="AC15">
        <f t="shared" si="0"/>
        <v>0.2593225173435213</v>
      </c>
      <c r="AD15">
        <f t="shared" si="1"/>
        <v>9.1203640873801266</v>
      </c>
      <c r="AE15">
        <f>'IDT-1'!D15</f>
        <v>0</v>
      </c>
      <c r="AF15" s="26"/>
      <c r="AG15">
        <f t="shared" si="2"/>
        <v>9.1203640873801266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-10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8.7394173721751898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4.82</v>
      </c>
      <c r="AB16" s="117">
        <f>-STOA!R16</f>
        <v>0</v>
      </c>
      <c r="AC16">
        <f t="shared" si="0"/>
        <v>0.2593225173435213</v>
      </c>
      <c r="AD16">
        <f t="shared" si="1"/>
        <v>9.1203640873801266</v>
      </c>
      <c r="AE16">
        <f>'IDT-1'!D16</f>
        <v>0</v>
      </c>
      <c r="AF16" s="26"/>
      <c r="AG16">
        <f t="shared" si="2"/>
        <v>9.1203640873801266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-10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8.7394173721751898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4.82</v>
      </c>
      <c r="AB17" s="117">
        <f>-STOA!R17</f>
        <v>0</v>
      </c>
      <c r="AC17">
        <f t="shared" si="0"/>
        <v>0.2593225173435213</v>
      </c>
      <c r="AD17">
        <f t="shared" si="1"/>
        <v>9.1203640873801266</v>
      </c>
      <c r="AE17">
        <f>'IDT-1'!D17</f>
        <v>0</v>
      </c>
      <c r="AF17" s="26"/>
      <c r="AG17">
        <f t="shared" si="2"/>
        <v>9.1203640873801266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-10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8.7394173721751898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4.82</v>
      </c>
      <c r="AB18" s="117">
        <f>-STOA!R18</f>
        <v>0</v>
      </c>
      <c r="AC18">
        <f t="shared" si="0"/>
        <v>0.2593225173435213</v>
      </c>
      <c r="AD18">
        <f t="shared" si="1"/>
        <v>9.1203640873801266</v>
      </c>
      <c r="AE18">
        <f>'IDT-1'!D18</f>
        <v>0</v>
      </c>
      <c r="AF18" s="26"/>
      <c r="AG18">
        <f t="shared" si="2"/>
        <v>9.1203640873801266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-10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8.7394173721751898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4.82</v>
      </c>
      <c r="AB19" s="117">
        <f>-STOA!R19</f>
        <v>0</v>
      </c>
      <c r="AC19">
        <f t="shared" si="0"/>
        <v>0.250444389821326</v>
      </c>
      <c r="AD19">
        <f t="shared" si="1"/>
        <v>10.129242214902323</v>
      </c>
      <c r="AE19">
        <f>'IDT-1'!D19</f>
        <v>0</v>
      </c>
      <c r="AF19" s="26"/>
      <c r="AG19">
        <f t="shared" si="2"/>
        <v>10.129242214902323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-9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8.7394173721751898</v>
      </c>
      <c r="H20">
        <f>PPCL_Spot!R20</f>
        <v>0</v>
      </c>
      <c r="I20">
        <f>Bawana_NG!R20</f>
        <v>5.8202692325484584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4.82</v>
      </c>
      <c r="AB20" s="117">
        <f>-STOA!R20</f>
        <v>0</v>
      </c>
      <c r="AC20">
        <f t="shared" si="0"/>
        <v>0.250444389821326</v>
      </c>
      <c r="AD20">
        <f t="shared" si="1"/>
        <v>10.129242214902323</v>
      </c>
      <c r="AE20">
        <f>'IDT-1'!D20</f>
        <v>0</v>
      </c>
      <c r="AF20" s="26"/>
      <c r="AG20">
        <f t="shared" si="2"/>
        <v>10.129242214902323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-9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8.7394173721751898</v>
      </c>
      <c r="H21">
        <f>PPCL_Spot!R21</f>
        <v>0</v>
      </c>
      <c r="I21">
        <f>Bawana_NG!R21</f>
        <v>5.8202692325484584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4.82</v>
      </c>
      <c r="AB21" s="117">
        <f>-STOA!R21</f>
        <v>0</v>
      </c>
      <c r="AC21">
        <f t="shared" si="0"/>
        <v>0.2415662622991307</v>
      </c>
      <c r="AD21">
        <f t="shared" si="1"/>
        <v>11.138120342424518</v>
      </c>
      <c r="AE21">
        <f>'IDT-1'!D21</f>
        <v>0</v>
      </c>
      <c r="AF21" s="26"/>
      <c r="AG21">
        <f t="shared" si="2"/>
        <v>11.138120342424518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-8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8.7394173721751898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4.82</v>
      </c>
      <c r="AB22" s="117">
        <f>-STOA!R22</f>
        <v>0</v>
      </c>
      <c r="AC22">
        <f t="shared" si="0"/>
        <v>0.23268576553050893</v>
      </c>
      <c r="AD22">
        <f t="shared" si="1"/>
        <v>12.146731606644682</v>
      </c>
      <c r="AE22">
        <f>'IDT-1'!D22</f>
        <v>0</v>
      </c>
      <c r="AF22" s="26"/>
      <c r="AG22">
        <f t="shared" si="2"/>
        <v>12.146731606644682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-7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8.7394173721751898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4.82</v>
      </c>
      <c r="AB23" s="117">
        <f>-STOA!R23</f>
        <v>0</v>
      </c>
      <c r="AC23">
        <f t="shared" si="0"/>
        <v>0.20605138296392297</v>
      </c>
      <c r="AD23">
        <f t="shared" si="1"/>
        <v>15.173365989211268</v>
      </c>
      <c r="AE23">
        <f>'IDT-1'!D23</f>
        <v>0</v>
      </c>
      <c r="AF23" s="26"/>
      <c r="AG23">
        <f t="shared" si="2"/>
        <v>15.173365989211268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-4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8.7394173721751898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4.82</v>
      </c>
      <c r="AB24" s="117">
        <f>-STOA!R24</f>
        <v>0</v>
      </c>
      <c r="AC24">
        <f t="shared" si="0"/>
        <v>0.18829512791953232</v>
      </c>
      <c r="AD24">
        <f t="shared" si="1"/>
        <v>17.191122244255659</v>
      </c>
      <c r="AE24">
        <f>'IDT-1'!D24</f>
        <v>0</v>
      </c>
      <c r="AF24" s="26"/>
      <c r="AG24">
        <f t="shared" si="2"/>
        <v>17.191122244255659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-2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8.7394173721751898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4.82</v>
      </c>
      <c r="AB25" s="117">
        <f>-STOA!R25</f>
        <v>0</v>
      </c>
      <c r="AC25">
        <f t="shared" si="0"/>
        <v>0.17053887287514169</v>
      </c>
      <c r="AD25">
        <f t="shared" si="1"/>
        <v>19.208878499300049</v>
      </c>
      <c r="AE25">
        <f>'IDT-1'!D25</f>
        <v>0</v>
      </c>
      <c r="AF25" s="26"/>
      <c r="AG25">
        <f t="shared" si="2"/>
        <v>19.208878499300049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8.7394173721751898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4.82</v>
      </c>
      <c r="AB26" s="117">
        <f>-STOA!R26</f>
        <v>0</v>
      </c>
      <c r="AC26">
        <f t="shared" si="0"/>
        <v>0.1856748728751417</v>
      </c>
      <c r="AD26">
        <f t="shared" si="1"/>
        <v>20.913742499300046</v>
      </c>
      <c r="AE26">
        <f>'IDT-1'!D26</f>
        <v>0</v>
      </c>
      <c r="AF26" s="26"/>
      <c r="AG26">
        <f t="shared" si="2"/>
        <v>20.913742499300046</v>
      </c>
      <c r="AI26" s="75">
        <f>PXIL!L26</f>
        <v>0</v>
      </c>
      <c r="AJ26" s="75">
        <f>PXIL!R26</f>
        <v>0</v>
      </c>
      <c r="AK26" s="75">
        <f>RTM_IEX!L26</f>
        <v>1.72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4.82</v>
      </c>
      <c r="AB27" s="117">
        <f>-STOA!R27</f>
        <v>0</v>
      </c>
      <c r="AC27">
        <f t="shared" si="0"/>
        <v>0.12601600000000002</v>
      </c>
      <c r="AD27">
        <f t="shared" si="1"/>
        <v>14.193984</v>
      </c>
      <c r="AE27">
        <f>'IDT-1'!D27</f>
        <v>0</v>
      </c>
      <c r="AF27" s="26"/>
      <c r="AG27">
        <f t="shared" si="2"/>
        <v>14.193984</v>
      </c>
      <c r="AI27" s="75">
        <f>PXIL!L27</f>
        <v>0</v>
      </c>
      <c r="AJ27" s="75">
        <f>PXIL!R27</f>
        <v>0</v>
      </c>
      <c r="AK27" s="75">
        <f>RTM_IEX!L27</f>
        <v>3.68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5.8200000000000012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4.82</v>
      </c>
      <c r="AB28" s="117">
        <f>-STOA!R28</f>
        <v>0</v>
      </c>
      <c r="AC28">
        <f t="shared" si="0"/>
        <v>0.12918400000000002</v>
      </c>
      <c r="AD28">
        <f t="shared" si="1"/>
        <v>14.550815999999999</v>
      </c>
      <c r="AE28">
        <f>'IDT-1'!D28</f>
        <v>0</v>
      </c>
      <c r="AF28" s="26"/>
      <c r="AG28">
        <f t="shared" si="2"/>
        <v>14.550815999999999</v>
      </c>
      <c r="AI28" s="75">
        <f>PXIL!L28</f>
        <v>0</v>
      </c>
      <c r="AJ28" s="75">
        <f>PXIL!R28</f>
        <v>0</v>
      </c>
      <c r="AK28" s="75">
        <f>RTM_IEX!L28</f>
        <v>4.04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8.59</v>
      </c>
      <c r="H29">
        <f>PPCL_Spot!R29</f>
        <v>0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4.82</v>
      </c>
      <c r="AB29" s="117">
        <f>-STOA!R29</f>
        <v>0</v>
      </c>
      <c r="AC29">
        <f t="shared" si="0"/>
        <v>0.20081600000000002</v>
      </c>
      <c r="AD29">
        <f t="shared" si="1"/>
        <v>22.619184000000001</v>
      </c>
      <c r="AE29">
        <f>'IDT-1'!D29</f>
        <v>0</v>
      </c>
      <c r="AF29" s="26"/>
      <c r="AG29">
        <f t="shared" si="2"/>
        <v>22.619184000000001</v>
      </c>
      <c r="AI29" s="75">
        <f>PXIL!L29</f>
        <v>0</v>
      </c>
      <c r="AJ29" s="75">
        <f>PXIL!R29</f>
        <v>0</v>
      </c>
      <c r="AK29" s="75">
        <f>RTM_IEX!L29</f>
        <v>3.59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8.59</v>
      </c>
      <c r="H30">
        <f>PPCL_Spot!R30</f>
        <v>0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4.82</v>
      </c>
      <c r="AB30" s="117">
        <f>-STOA!R30</f>
        <v>0</v>
      </c>
      <c r="AC30">
        <f t="shared" si="0"/>
        <v>0.19263200000000003</v>
      </c>
      <c r="AD30">
        <f t="shared" si="1"/>
        <v>21.697368000000001</v>
      </c>
      <c r="AE30">
        <f>'IDT-1'!D30</f>
        <v>0</v>
      </c>
      <c r="AF30" s="26"/>
      <c r="AG30">
        <f t="shared" si="2"/>
        <v>21.697368000000001</v>
      </c>
      <c r="AI30" s="75">
        <f>PXIL!L30</f>
        <v>0</v>
      </c>
      <c r="AJ30" s="75">
        <f>PXIL!R30</f>
        <v>0</v>
      </c>
      <c r="AK30" s="75">
        <f>RTM_IEX!L30</f>
        <v>2.66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1.91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4.82</v>
      </c>
      <c r="AB31" s="117">
        <f>-STOA!R31</f>
        <v>0</v>
      </c>
      <c r="AC31">
        <f t="shared" si="0"/>
        <v>0.12355200000000001</v>
      </c>
      <c r="AD31">
        <f t="shared" si="1"/>
        <v>13.916448000000001</v>
      </c>
      <c r="AE31">
        <f>'IDT-1'!D31</f>
        <v>0</v>
      </c>
      <c r="AF31" s="26"/>
      <c r="AG31">
        <f t="shared" si="2"/>
        <v>13.916448000000001</v>
      </c>
      <c r="AI31" s="75">
        <f>PXIL!L31</f>
        <v>0</v>
      </c>
      <c r="AJ31" s="75">
        <f>PXIL!R31</f>
        <v>0</v>
      </c>
      <c r="AK31" s="75">
        <f>RTM_IEX!L31</f>
        <v>1.49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1.91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5.0100000000000007</v>
      </c>
      <c r="AB32" s="117">
        <f>-STOA!R32</f>
        <v>0</v>
      </c>
      <c r="AC32">
        <f t="shared" si="0"/>
        <v>0.12557600000000002</v>
      </c>
      <c r="AD32">
        <f t="shared" si="1"/>
        <v>14.144424000000001</v>
      </c>
      <c r="AE32">
        <f>'IDT-1'!D32</f>
        <v>0</v>
      </c>
      <c r="AF32" s="26"/>
      <c r="AG32">
        <f t="shared" si="2"/>
        <v>14.144424000000001</v>
      </c>
      <c r="AI32" s="75">
        <f>PXIL!L32</f>
        <v>0</v>
      </c>
      <c r="AJ32" s="75">
        <f>PXIL!R32</f>
        <v>0</v>
      </c>
      <c r="AK32" s="75">
        <f>RTM_IEX!L32</f>
        <v>1.53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1.91</v>
      </c>
      <c r="H33">
        <f>PPCL_Spot!R33</f>
        <v>0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5.25</v>
      </c>
      <c r="AB33" s="117">
        <f>-STOA!R33</f>
        <v>0</v>
      </c>
      <c r="AC33">
        <f t="shared" si="0"/>
        <v>0.12892000000000001</v>
      </c>
      <c r="AD33">
        <f t="shared" si="1"/>
        <v>14.52108</v>
      </c>
      <c r="AE33">
        <f>'IDT-1'!D33</f>
        <v>0</v>
      </c>
      <c r="AF33" s="26"/>
      <c r="AG33">
        <f t="shared" si="2"/>
        <v>14.52108</v>
      </c>
      <c r="AI33" s="75">
        <f>PXIL!L33</f>
        <v>0</v>
      </c>
      <c r="AJ33" s="75">
        <f>PXIL!R33</f>
        <v>0</v>
      </c>
      <c r="AK33" s="75">
        <f>RTM_IEX!L33</f>
        <v>1.67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1.91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5.62</v>
      </c>
      <c r="AB34" s="117">
        <f>-STOA!R34</f>
        <v>0</v>
      </c>
      <c r="AC34">
        <f t="shared" si="0"/>
        <v>0.13156000000000001</v>
      </c>
      <c r="AD34">
        <f t="shared" si="1"/>
        <v>14.818440000000001</v>
      </c>
      <c r="AE34">
        <f>'IDT-1'!D34</f>
        <v>0</v>
      </c>
      <c r="AF34" s="26"/>
      <c r="AG34">
        <f t="shared" si="2"/>
        <v>14.818440000000001</v>
      </c>
      <c r="AI34" s="75">
        <f>PXIL!L34</f>
        <v>0</v>
      </c>
      <c r="AJ34" s="75">
        <f>PXIL!R34</f>
        <v>0</v>
      </c>
      <c r="AK34" s="75">
        <f>RTM_IEX!L34</f>
        <v>1.6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1.91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6.08</v>
      </c>
      <c r="AB35" s="117">
        <f>-STOA!R35</f>
        <v>0</v>
      </c>
      <c r="AC35">
        <f t="shared" si="0"/>
        <v>0.14282400000000001</v>
      </c>
      <c r="AD35">
        <f t="shared" si="1"/>
        <v>16.087175999999999</v>
      </c>
      <c r="AE35">
        <f>'IDT-1'!D35</f>
        <v>0</v>
      </c>
      <c r="AF35" s="26"/>
      <c r="AG35">
        <f t="shared" si="2"/>
        <v>16.087175999999999</v>
      </c>
      <c r="AI35" s="75">
        <f>PXIL!L35</f>
        <v>0</v>
      </c>
      <c r="AJ35" s="75">
        <f>PXIL!R35</f>
        <v>0</v>
      </c>
      <c r="AK35" s="75">
        <f>RTM_IEX!L35</f>
        <v>2.42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1.91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6.54</v>
      </c>
      <c r="AB36" s="117">
        <f>-STOA!R36</f>
        <v>0</v>
      </c>
      <c r="AC36">
        <f t="shared" si="0"/>
        <v>0.142648</v>
      </c>
      <c r="AD36">
        <f t="shared" si="1"/>
        <v>16.067352</v>
      </c>
      <c r="AE36">
        <f>'IDT-1'!D36</f>
        <v>0</v>
      </c>
      <c r="AF36" s="26"/>
      <c r="AG36">
        <f t="shared" si="2"/>
        <v>16.067352</v>
      </c>
      <c r="AI36" s="75">
        <f>PXIL!L36</f>
        <v>0</v>
      </c>
      <c r="AJ36" s="75">
        <f>PXIL!R36</f>
        <v>0</v>
      </c>
      <c r="AK36" s="75">
        <f>RTM_IEX!L36</f>
        <v>1.94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1.91</v>
      </c>
      <c r="H37">
        <f>PPCL_Spot!R37</f>
        <v>0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7.42</v>
      </c>
      <c r="AB37" s="117">
        <f>-STOA!R37</f>
        <v>0</v>
      </c>
      <c r="AC37">
        <f t="shared" si="0"/>
        <v>0.13710400000000003</v>
      </c>
      <c r="AD37">
        <f t="shared" si="1"/>
        <v>15.442895999999999</v>
      </c>
      <c r="AE37">
        <f>'IDT-1'!D37</f>
        <v>0</v>
      </c>
      <c r="AF37" s="26"/>
      <c r="AG37">
        <f t="shared" si="2"/>
        <v>15.442895999999999</v>
      </c>
      <c r="AI37" s="75">
        <f>PXIL!L37</f>
        <v>0</v>
      </c>
      <c r="AJ37" s="75">
        <f>PXIL!R37</f>
        <v>0</v>
      </c>
      <c r="AK37" s="75">
        <f>RTM_IEX!L37</f>
        <v>0.43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1.91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7.8100000000000005</v>
      </c>
      <c r="AB38" s="117">
        <f>-STOA!R38</f>
        <v>0</v>
      </c>
      <c r="AC38">
        <f t="shared" si="0"/>
        <v>0.13675200000000001</v>
      </c>
      <c r="AD38">
        <f t="shared" si="1"/>
        <v>15.403248000000001</v>
      </c>
      <c r="AE38">
        <f>'IDT-1'!D38</f>
        <v>0</v>
      </c>
      <c r="AF38" s="26"/>
      <c r="AG38">
        <f t="shared" si="2"/>
        <v>15.403248000000001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1.91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8.2900000000000009</v>
      </c>
      <c r="AB39" s="117">
        <f>-STOA!R39</f>
        <v>0</v>
      </c>
      <c r="AC39">
        <f t="shared" si="0"/>
        <v>0.16816800000000004</v>
      </c>
      <c r="AD39">
        <f t="shared" si="1"/>
        <v>18.941832000000002</v>
      </c>
      <c r="AE39">
        <f>'IDT-1'!D39</f>
        <v>0</v>
      </c>
      <c r="AF39" s="26"/>
      <c r="AG39">
        <f t="shared" si="2"/>
        <v>18.941832000000002</v>
      </c>
      <c r="AI39" s="75">
        <f>PXIL!L39</f>
        <v>0</v>
      </c>
      <c r="AJ39" s="75">
        <f>PXIL!R39</f>
        <v>0</v>
      </c>
      <c r="AK39" s="75">
        <f>RTM_IEX!L39</f>
        <v>3.09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1.91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8.67</v>
      </c>
      <c r="AB40" s="117">
        <f>-STOA!R40</f>
        <v>0</v>
      </c>
      <c r="AC40">
        <f t="shared" si="0"/>
        <v>0.16772800000000002</v>
      </c>
      <c r="AD40">
        <f t="shared" si="1"/>
        <v>18.892271999999998</v>
      </c>
      <c r="AE40">
        <f>'IDT-1'!D40</f>
        <v>0</v>
      </c>
      <c r="AF40" s="26"/>
      <c r="AG40">
        <f t="shared" si="2"/>
        <v>18.892271999999998</v>
      </c>
      <c r="AI40" s="75">
        <f>PXIL!L40</f>
        <v>0</v>
      </c>
      <c r="AJ40" s="75">
        <f>PXIL!R40</f>
        <v>0</v>
      </c>
      <c r="AK40" s="75">
        <f>RTM_IEX!L40</f>
        <v>2.66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1.91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9.15</v>
      </c>
      <c r="AB41" s="117">
        <f>-STOA!R41</f>
        <v>0</v>
      </c>
      <c r="AC41">
        <f t="shared" si="0"/>
        <v>0.17116000000000003</v>
      </c>
      <c r="AD41">
        <f t="shared" si="1"/>
        <v>19.278840000000002</v>
      </c>
      <c r="AE41">
        <f>'IDT-1'!D41</f>
        <v>0</v>
      </c>
      <c r="AF41" s="26"/>
      <c r="AG41">
        <f t="shared" si="2"/>
        <v>19.278840000000002</v>
      </c>
      <c r="AI41" s="75">
        <f>PXIL!L41</f>
        <v>0</v>
      </c>
      <c r="AJ41" s="75">
        <f>PXIL!R41</f>
        <v>0</v>
      </c>
      <c r="AK41" s="75">
        <f>RTM_IEX!L41</f>
        <v>2.57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1.91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9.5399999999999991</v>
      </c>
      <c r="AB42" s="117">
        <f>-STOA!R42</f>
        <v>0</v>
      </c>
      <c r="AC42">
        <f t="shared" si="0"/>
        <v>0.176616</v>
      </c>
      <c r="AD42">
        <f t="shared" si="1"/>
        <v>19.893384000000001</v>
      </c>
      <c r="AE42">
        <f>'IDT-1'!D42</f>
        <v>0</v>
      </c>
      <c r="AF42" s="26"/>
      <c r="AG42">
        <f t="shared" si="2"/>
        <v>19.893384000000001</v>
      </c>
      <c r="AI42" s="75">
        <f>PXIL!L42</f>
        <v>0</v>
      </c>
      <c r="AJ42" s="75">
        <f>PXIL!R42</f>
        <v>0</v>
      </c>
      <c r="AK42" s="75">
        <f>RTM_IEX!L42</f>
        <v>2.8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8.59</v>
      </c>
      <c r="H43">
        <f>PPCL_Spot!R43</f>
        <v>0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10.02</v>
      </c>
      <c r="AB43" s="117">
        <f>-STOA!R43</f>
        <v>0</v>
      </c>
      <c r="AC43">
        <f t="shared" si="0"/>
        <v>0.25049651008878127</v>
      </c>
      <c r="AD43">
        <f t="shared" si="1"/>
        <v>20.17950348991122</v>
      </c>
      <c r="AE43">
        <f>'IDT-1'!D43</f>
        <v>0</v>
      </c>
      <c r="AF43" s="26"/>
      <c r="AG43">
        <f t="shared" si="2"/>
        <v>20.17950348991122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-4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8.59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10.210000000000001</v>
      </c>
      <c r="AB44" s="117">
        <f>-STOA!R44</f>
        <v>0</v>
      </c>
      <c r="AC44">
        <f t="shared" si="0"/>
        <v>0.25216851008878127</v>
      </c>
      <c r="AD44">
        <f t="shared" si="1"/>
        <v>20.367831489911218</v>
      </c>
      <c r="AE44">
        <f>'IDT-1'!D44</f>
        <v>0</v>
      </c>
      <c r="AF44" s="26"/>
      <c r="AG44">
        <f t="shared" si="2"/>
        <v>20.367831489911218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-4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8.59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10.41</v>
      </c>
      <c r="AB45" s="117">
        <f>-STOA!R45</f>
        <v>0</v>
      </c>
      <c r="AC45">
        <f t="shared" si="0"/>
        <v>0.26280663761097661</v>
      </c>
      <c r="AD45">
        <f t="shared" si="1"/>
        <v>19.557193362389025</v>
      </c>
      <c r="AE45">
        <f>'IDT-1'!D45</f>
        <v>0</v>
      </c>
      <c r="AF45" s="26"/>
      <c r="AG45">
        <f t="shared" si="2"/>
        <v>19.557193362389025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-5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8.59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10.600000000000001</v>
      </c>
      <c r="AB46" s="117">
        <f>-STOA!R46</f>
        <v>0</v>
      </c>
      <c r="AC46">
        <f t="shared" si="0"/>
        <v>0.26447863761097662</v>
      </c>
      <c r="AD46">
        <f t="shared" si="1"/>
        <v>19.745521362389024</v>
      </c>
      <c r="AE46">
        <f>'IDT-1'!D46</f>
        <v>0</v>
      </c>
      <c r="AF46" s="26"/>
      <c r="AG46">
        <f t="shared" si="2"/>
        <v>19.745521362389024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-5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8.59</v>
      </c>
      <c r="H47">
        <f>PPCL_Spot!R47</f>
        <v>0</v>
      </c>
      <c r="I47">
        <f>Bawana_NG!R47</f>
        <v>5.8200000000000012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10.89</v>
      </c>
      <c r="AB47" s="117">
        <f>-STOA!R47</f>
        <v>0</v>
      </c>
      <c r="AC47">
        <f t="shared" si="0"/>
        <v>0.26703063761097662</v>
      </c>
      <c r="AD47">
        <f t="shared" si="1"/>
        <v>20.032969362389025</v>
      </c>
      <c r="AE47">
        <f>'IDT-1'!D47</f>
        <v>0</v>
      </c>
      <c r="AF47" s="26"/>
      <c r="AG47">
        <f t="shared" si="2"/>
        <v>20.032969362389025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-5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8.59</v>
      </c>
      <c r="H48">
        <f>PPCL_Spot!R48</f>
        <v>0</v>
      </c>
      <c r="I48">
        <f>Bawana_NG!R48</f>
        <v>5.8200000000000012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11.08</v>
      </c>
      <c r="AB48" s="117">
        <f>-STOA!R48</f>
        <v>0</v>
      </c>
      <c r="AC48">
        <f t="shared" si="0"/>
        <v>0.27758076513317198</v>
      </c>
      <c r="AD48">
        <f t="shared" si="1"/>
        <v>19.212419234866829</v>
      </c>
      <c r="AE48">
        <f>'IDT-1'!D48</f>
        <v>0</v>
      </c>
      <c r="AF48" s="26"/>
      <c r="AG48">
        <f t="shared" si="2"/>
        <v>19.212419234866829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-6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8.59</v>
      </c>
      <c r="H49">
        <f>PPCL_Spot!R49</f>
        <v>0</v>
      </c>
      <c r="I49">
        <f>Bawana_NG!R49</f>
        <v>5.8200000000000012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11.370000000000001</v>
      </c>
      <c r="AB49" s="117">
        <f>-STOA!R49</f>
        <v>0</v>
      </c>
      <c r="AC49">
        <f t="shared" si="0"/>
        <v>0.29788902017756258</v>
      </c>
      <c r="AD49">
        <f t="shared" si="1"/>
        <v>17.482110979822437</v>
      </c>
      <c r="AE49">
        <f>'IDT-1'!D49</f>
        <v>0</v>
      </c>
      <c r="AF49" s="26"/>
      <c r="AG49">
        <f t="shared" si="2"/>
        <v>17.482110979822437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-8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8.59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11.510000000000002</v>
      </c>
      <c r="AB50" s="117">
        <f>-STOA!R50</f>
        <v>0</v>
      </c>
      <c r="AC50">
        <f t="shared" si="0"/>
        <v>0.29912102017756259</v>
      </c>
      <c r="AD50">
        <f t="shared" si="1"/>
        <v>17.620878979822439</v>
      </c>
      <c r="AE50">
        <f>'IDT-1'!D50</f>
        <v>0</v>
      </c>
      <c r="AF50" s="26"/>
      <c r="AG50">
        <f t="shared" si="2"/>
        <v>17.620878979822439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-8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8.59</v>
      </c>
      <c r="H51">
        <f>PPCL_Spot!R51</f>
        <v>0</v>
      </c>
      <c r="I51">
        <f>Bawana_NG!R51</f>
        <v>5.8200000000000012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11.66</v>
      </c>
      <c r="AB51" s="117">
        <f>-STOA!R51</f>
        <v>0</v>
      </c>
      <c r="AC51">
        <f t="shared" si="0"/>
        <v>0.30931914769975788</v>
      </c>
      <c r="AD51">
        <f t="shared" si="1"/>
        <v>16.760680852300244</v>
      </c>
      <c r="AE51">
        <f>'IDT-1'!D51</f>
        <v>0</v>
      </c>
      <c r="AF51" s="26"/>
      <c r="AG51">
        <f t="shared" si="2"/>
        <v>16.760680852300244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-9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8.59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11.850000000000001</v>
      </c>
      <c r="AB52" s="117">
        <f>-STOA!R52</f>
        <v>0</v>
      </c>
      <c r="AC52">
        <f t="shared" si="0"/>
        <v>0.31099114769975789</v>
      </c>
      <c r="AD52">
        <f t="shared" si="1"/>
        <v>16.949008852300242</v>
      </c>
      <c r="AE52">
        <f>'IDT-1'!D52</f>
        <v>0</v>
      </c>
      <c r="AF52" s="26"/>
      <c r="AG52">
        <f t="shared" si="2"/>
        <v>16.949008852300242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-9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2.15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11.9</v>
      </c>
      <c r="AB53" s="117">
        <f>-STOA!R53</f>
        <v>0</v>
      </c>
      <c r="AC53">
        <f t="shared" si="0"/>
        <v>0.26363727522195324</v>
      </c>
      <c r="AD53">
        <f t="shared" si="1"/>
        <v>9.6063627247780481</v>
      </c>
      <c r="AE53">
        <f>'IDT-1'!D53</f>
        <v>0</v>
      </c>
      <c r="AF53" s="26"/>
      <c r="AG53">
        <f t="shared" si="2"/>
        <v>9.6063627247780481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-10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2.15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11.850000000000001</v>
      </c>
      <c r="AB54" s="117">
        <f>-STOA!R54</f>
        <v>0</v>
      </c>
      <c r="AC54">
        <f t="shared" si="0"/>
        <v>0.26319727522195324</v>
      </c>
      <c r="AD54">
        <f t="shared" si="1"/>
        <v>9.5568027247780467</v>
      </c>
      <c r="AE54">
        <f>'IDT-1'!D54</f>
        <v>0</v>
      </c>
      <c r="AF54" s="26"/>
      <c r="AG54">
        <f t="shared" si="2"/>
        <v>9.5568027247780467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-10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2.15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11.66</v>
      </c>
      <c r="AB55" s="117">
        <f>-STOA!R55</f>
        <v>0</v>
      </c>
      <c r="AC55">
        <f t="shared" si="0"/>
        <v>0.26152527522195324</v>
      </c>
      <c r="AD55">
        <f t="shared" si="1"/>
        <v>9.36847472477805</v>
      </c>
      <c r="AE55">
        <f>'IDT-1'!D55</f>
        <v>0</v>
      </c>
      <c r="AF55" s="26"/>
      <c r="AG55">
        <f t="shared" si="2"/>
        <v>9.36847472477805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-10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8.59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11.61</v>
      </c>
      <c r="AB56" s="117">
        <f>-STOA!R56</f>
        <v>0</v>
      </c>
      <c r="AC56">
        <f t="shared" si="0"/>
        <v>0.32663540274414854</v>
      </c>
      <c r="AD56">
        <f t="shared" si="1"/>
        <v>14.693364597255851</v>
      </c>
      <c r="AE56">
        <f>'IDT-1'!D56</f>
        <v>0</v>
      </c>
      <c r="AF56" s="26"/>
      <c r="AG56">
        <f t="shared" si="2"/>
        <v>14.693364597255851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-11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8.59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11.57</v>
      </c>
      <c r="AB57" s="117">
        <f>-STOA!R57</f>
        <v>0</v>
      </c>
      <c r="AC57">
        <f t="shared" si="0"/>
        <v>0.33072246650524617</v>
      </c>
      <c r="AD57">
        <f t="shared" si="1"/>
        <v>14.149277533494754</v>
      </c>
      <c r="AE57">
        <f>'IDT-1'!D57</f>
        <v>0</v>
      </c>
      <c r="AF57" s="26"/>
      <c r="AG57">
        <f t="shared" si="2"/>
        <v>14.149277533494754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-11.5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8.59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11.510000000000002</v>
      </c>
      <c r="AB58" s="117">
        <f>-STOA!R58</f>
        <v>0</v>
      </c>
      <c r="AC58">
        <f t="shared" si="0"/>
        <v>0.3301944665052462</v>
      </c>
      <c r="AD58">
        <f t="shared" si="1"/>
        <v>14.089805533494756</v>
      </c>
      <c r="AE58">
        <f>'IDT-1'!D58</f>
        <v>0</v>
      </c>
      <c r="AF58" s="26"/>
      <c r="AG58">
        <f t="shared" si="2"/>
        <v>14.089805533494756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-11.5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8.59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11.47</v>
      </c>
      <c r="AB59" s="117">
        <f>-STOA!R59</f>
        <v>0</v>
      </c>
      <c r="AC59">
        <f t="shared" si="0"/>
        <v>0.28101276513317197</v>
      </c>
      <c r="AD59">
        <f t="shared" si="1"/>
        <v>19.598987234866829</v>
      </c>
      <c r="AE59">
        <f>'IDT-1'!D59</f>
        <v>0</v>
      </c>
      <c r="AF59" s="26"/>
      <c r="AG59">
        <f t="shared" si="2"/>
        <v>19.598987234866829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-6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8.59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11.32</v>
      </c>
      <c r="AB60" s="117">
        <f>-STOA!R60</f>
        <v>0</v>
      </c>
      <c r="AC60">
        <f t="shared" si="0"/>
        <v>0.27081463761097663</v>
      </c>
      <c r="AD60">
        <f t="shared" si="1"/>
        <v>20.459185362389025</v>
      </c>
      <c r="AE60">
        <f>'IDT-1'!D60</f>
        <v>0</v>
      </c>
      <c r="AF60" s="26"/>
      <c r="AG60">
        <f t="shared" si="2"/>
        <v>20.459185362389025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-5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8.59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10.89</v>
      </c>
      <c r="AB61" s="117">
        <f>-STOA!R61</f>
        <v>0</v>
      </c>
      <c r="AC61">
        <f t="shared" si="0"/>
        <v>0.26703063761097662</v>
      </c>
      <c r="AD61">
        <f t="shared" si="1"/>
        <v>20.032969362389025</v>
      </c>
      <c r="AE61">
        <f>'IDT-1'!D61</f>
        <v>0</v>
      </c>
      <c r="AF61" s="26"/>
      <c r="AG61">
        <f t="shared" si="2"/>
        <v>20.032969362389025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-5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8.59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10.600000000000001</v>
      </c>
      <c r="AB62" s="117">
        <f>-STOA!R62</f>
        <v>0</v>
      </c>
      <c r="AC62">
        <f t="shared" si="0"/>
        <v>0.26447863761097662</v>
      </c>
      <c r="AD62">
        <f t="shared" si="1"/>
        <v>19.745521362389024</v>
      </c>
      <c r="AE62">
        <f>'IDT-1'!D62</f>
        <v>0</v>
      </c>
      <c r="AF62" s="26"/>
      <c r="AG62">
        <f t="shared" si="2"/>
        <v>19.745521362389024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-5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10.36</v>
      </c>
      <c r="AB63" s="117">
        <f>-STOA!R63</f>
        <v>0</v>
      </c>
      <c r="AC63">
        <f t="shared" si="0"/>
        <v>0.3104434027441485</v>
      </c>
      <c r="AD63">
        <f t="shared" si="1"/>
        <v>12.869556597255851</v>
      </c>
      <c r="AE63">
        <f>'IDT-1'!D63</f>
        <v>0</v>
      </c>
      <c r="AF63" s="26"/>
      <c r="AG63">
        <f t="shared" si="2"/>
        <v>12.869556597255851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-11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7.74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10.120000000000001</v>
      </c>
      <c r="AB64" s="117">
        <f>-STOA!R64</f>
        <v>0</v>
      </c>
      <c r="AC64">
        <f t="shared" si="0"/>
        <v>0.30604340274414854</v>
      </c>
      <c r="AD64">
        <f t="shared" si="1"/>
        <v>12.373956597255852</v>
      </c>
      <c r="AE64">
        <f>'IDT-1'!D64</f>
        <v>0</v>
      </c>
      <c r="AF64" s="26"/>
      <c r="AG64">
        <f t="shared" si="2"/>
        <v>12.373956597255852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-11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5.58</v>
      </c>
      <c r="H65">
        <f>PPCL_Spot!R65</f>
        <v>0</v>
      </c>
      <c r="I65">
        <f>Bawana_NG!R65</f>
        <v>5.8200000000000012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9.4400000000000013</v>
      </c>
      <c r="AB65" s="117">
        <f>-STOA!R65</f>
        <v>0</v>
      </c>
      <c r="AC65">
        <f t="shared" si="0"/>
        <v>0.27217327522195323</v>
      </c>
      <c r="AD65">
        <f t="shared" si="1"/>
        <v>10.567826724778051</v>
      </c>
      <c r="AE65">
        <f>'IDT-1'!D65</f>
        <v>0</v>
      </c>
      <c r="AF65" s="26"/>
      <c r="AG65">
        <f t="shared" si="2"/>
        <v>10.567826724778051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-10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6.49</v>
      </c>
      <c r="H66">
        <f>PPCL_Spot!R66</f>
        <v>0</v>
      </c>
      <c r="I66">
        <f>Bawana_NG!R66</f>
        <v>5.8200000000000012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9.15</v>
      </c>
      <c r="AB66" s="117">
        <f>-STOA!R66</f>
        <v>0</v>
      </c>
      <c r="AC66">
        <f t="shared" si="0"/>
        <v>0.27762927522195324</v>
      </c>
      <c r="AD66">
        <f t="shared" si="1"/>
        <v>11.182370724778048</v>
      </c>
      <c r="AE66">
        <f>'IDT-1'!D66</f>
        <v>0</v>
      </c>
      <c r="AF66" s="26"/>
      <c r="AG66">
        <f t="shared" si="2"/>
        <v>11.182370724778048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-10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6.49</v>
      </c>
      <c r="H67">
        <f>PPCL_Spot!R67</f>
        <v>0</v>
      </c>
      <c r="I67">
        <f>Bawana_NG!R67</f>
        <v>5.8200000000000012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8.77</v>
      </c>
      <c r="AB67" s="117">
        <f>-STOA!R67</f>
        <v>0</v>
      </c>
      <c r="AC67">
        <f t="shared" si="0"/>
        <v>0.25652902017756257</v>
      </c>
      <c r="AD67">
        <f t="shared" si="1"/>
        <v>12.823470979822439</v>
      </c>
      <c r="AE67">
        <f>'IDT-1'!D67</f>
        <v>0</v>
      </c>
      <c r="AF67" s="26"/>
      <c r="AG67">
        <f t="shared" si="2"/>
        <v>12.823470979822439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-8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6.49</v>
      </c>
      <c r="H68">
        <f>PPCL_Spot!R68</f>
        <v>0</v>
      </c>
      <c r="I68">
        <f>Bawana_NG!R68</f>
        <v>5.8200000000000012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8.2900000000000009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0.24342689265536727</v>
      </c>
      <c r="AD68">
        <f t="shared" ref="AD68:AD98" si="4">SUM(B68:AB68,AI68:AR68)-AC68</f>
        <v>13.356573107344634</v>
      </c>
      <c r="AE68">
        <f>'IDT-1'!D68</f>
        <v>0</v>
      </c>
      <c r="AF68" s="26"/>
      <c r="AG68">
        <f t="shared" ref="AG68:AG98" si="5">SUM(AD68:AF68)</f>
        <v>13.356573107344634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-7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6.49</v>
      </c>
      <c r="H69">
        <f>PPCL_Spot!R69</f>
        <v>0</v>
      </c>
      <c r="I69">
        <f>Bawana_NG!R69</f>
        <v>5.8200000000000012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7.42</v>
      </c>
      <c r="AB69" s="117">
        <f>-STOA!R69</f>
        <v>0</v>
      </c>
      <c r="AC69">
        <f t="shared" si="3"/>
        <v>0.22689276513317197</v>
      </c>
      <c r="AD69">
        <f t="shared" si="4"/>
        <v>13.503107234866832</v>
      </c>
      <c r="AE69">
        <f>'IDT-1'!D69</f>
        <v>0</v>
      </c>
      <c r="AF69" s="26"/>
      <c r="AG69">
        <f t="shared" si="5"/>
        <v>13.503107234866832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-6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6.49</v>
      </c>
      <c r="H70">
        <f>PPCL_Spot!R70</f>
        <v>0</v>
      </c>
      <c r="I70">
        <f>Bawana_NG!R70</f>
        <v>5.8200000000000012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6.5500000000000007</v>
      </c>
      <c r="AB70" s="117">
        <f>-STOA!R70</f>
        <v>0</v>
      </c>
      <c r="AC70">
        <f t="shared" si="3"/>
        <v>0.20148051008878132</v>
      </c>
      <c r="AD70">
        <f t="shared" si="4"/>
        <v>14.658519489911221</v>
      </c>
      <c r="AE70">
        <f>'IDT-1'!D70</f>
        <v>0</v>
      </c>
      <c r="AF70" s="26"/>
      <c r="AG70">
        <f t="shared" si="5"/>
        <v>14.658519489911221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-4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6.49</v>
      </c>
      <c r="H71">
        <f>PPCL_Spot!R71</f>
        <v>0</v>
      </c>
      <c r="I71">
        <f>Bawana_NG!R71</f>
        <v>5.8200000000000012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5.69</v>
      </c>
      <c r="AB71" s="117">
        <f>-STOA!R71</f>
        <v>0</v>
      </c>
      <c r="AC71">
        <f t="shared" si="3"/>
        <v>0.185034382566586</v>
      </c>
      <c r="AD71">
        <f t="shared" si="4"/>
        <v>14.814965617433417</v>
      </c>
      <c r="AE71">
        <f>'IDT-1'!D71</f>
        <v>0</v>
      </c>
      <c r="AF71" s="26"/>
      <c r="AG71">
        <f t="shared" si="5"/>
        <v>14.814965617433417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-3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6.49</v>
      </c>
      <c r="H72">
        <f>PPCL_Spot!R72</f>
        <v>0</v>
      </c>
      <c r="I72">
        <f>Bawana_NG!R72</f>
        <v>5.8200000000000012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5.25</v>
      </c>
      <c r="AB72" s="117">
        <f>-STOA!R72</f>
        <v>0</v>
      </c>
      <c r="AC72">
        <f t="shared" si="3"/>
        <v>0.17228425504439066</v>
      </c>
      <c r="AD72">
        <f t="shared" si="4"/>
        <v>15.387715744955612</v>
      </c>
      <c r="AE72">
        <f>'IDT-1'!D72</f>
        <v>0</v>
      </c>
      <c r="AF72" s="26"/>
      <c r="AG72">
        <f t="shared" si="5"/>
        <v>15.387715744955612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-2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5.8506982250634092</v>
      </c>
      <c r="H73">
        <f>PPCL_Spot!R73</f>
        <v>0</v>
      </c>
      <c r="I73">
        <f>Bawana_NG!R73</f>
        <v>5.8200000000000012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5.0500000000000007</v>
      </c>
      <c r="AB73" s="117">
        <f>-STOA!R73</f>
        <v>0</v>
      </c>
      <c r="AC73">
        <f t="shared" si="3"/>
        <v>0.15602027190275336</v>
      </c>
      <c r="AD73">
        <f t="shared" si="4"/>
        <v>15.564677953160659</v>
      </c>
      <c r="AE73">
        <f>'IDT-1'!D73</f>
        <v>0</v>
      </c>
      <c r="AF73" s="26"/>
      <c r="AG73">
        <f t="shared" si="5"/>
        <v>15.564677953160659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-1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5.8506982250634092</v>
      </c>
      <c r="H74">
        <f>PPCL_Spot!R74</f>
        <v>0</v>
      </c>
      <c r="I74">
        <f>Bawana_NG!R74</f>
        <v>5.8200000000000012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4.92</v>
      </c>
      <c r="AB74" s="117">
        <f>-STOA!R74</f>
        <v>0</v>
      </c>
      <c r="AC74">
        <f t="shared" si="3"/>
        <v>0.14599814438055805</v>
      </c>
      <c r="AD74">
        <f t="shared" si="4"/>
        <v>16.444700080682853</v>
      </c>
      <c r="AE74">
        <f>'IDT-1'!D74</f>
        <v>0</v>
      </c>
      <c r="AF74" s="26"/>
      <c r="AG74">
        <f t="shared" si="5"/>
        <v>16.444700080682853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5.8506982250634092</v>
      </c>
      <c r="H75">
        <f>PPCL_Spot!R75</f>
        <v>0</v>
      </c>
      <c r="I75">
        <f>Bawana_NG!R75</f>
        <v>5.8200000000000012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4.82</v>
      </c>
      <c r="AB75" s="117">
        <f>-STOA!R75</f>
        <v>0</v>
      </c>
      <c r="AC75">
        <f t="shared" si="3"/>
        <v>0.14934214438055804</v>
      </c>
      <c r="AD75">
        <f t="shared" si="4"/>
        <v>16.821356080682854</v>
      </c>
      <c r="AE75">
        <f>'IDT-1'!D75</f>
        <v>0</v>
      </c>
      <c r="AF75" s="26"/>
      <c r="AG75">
        <f t="shared" si="5"/>
        <v>16.821356080682854</v>
      </c>
      <c r="AI75" s="75">
        <f>PXIL!L75</f>
        <v>0</v>
      </c>
      <c r="AJ75" s="75">
        <f>PXIL!R75</f>
        <v>0</v>
      </c>
      <c r="AK75" s="75">
        <f>RTM_IEX!L75</f>
        <v>0.48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5.8506982250634092</v>
      </c>
      <c r="H76">
        <f>PPCL_Spot!R76</f>
        <v>0</v>
      </c>
      <c r="I76">
        <f>Bawana_NG!R76</f>
        <v>5.8200000000000012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4.82</v>
      </c>
      <c r="AB76" s="117">
        <f>-STOA!R76</f>
        <v>0</v>
      </c>
      <c r="AC76">
        <f t="shared" si="3"/>
        <v>0.15356614438055805</v>
      </c>
      <c r="AD76">
        <f t="shared" si="4"/>
        <v>17.297132080682854</v>
      </c>
      <c r="AE76">
        <f>'IDT-1'!D76</f>
        <v>0</v>
      </c>
      <c r="AF76" s="26"/>
      <c r="AG76">
        <f t="shared" si="5"/>
        <v>17.297132080682854</v>
      </c>
      <c r="AI76" s="75">
        <f>PXIL!L76</f>
        <v>0</v>
      </c>
      <c r="AJ76" s="75">
        <f>PXIL!R76</f>
        <v>0</v>
      </c>
      <c r="AK76" s="75">
        <f>RTM_IEX!L76</f>
        <v>0.96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5.8506982250634092</v>
      </c>
      <c r="H77">
        <f>PPCL_Spot!R77</f>
        <v>0</v>
      </c>
      <c r="I77">
        <f>Bawana_NG!R77</f>
        <v>5.8200000000000012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4.82</v>
      </c>
      <c r="AB77" s="117">
        <f>-STOA!R77</f>
        <v>0</v>
      </c>
      <c r="AC77">
        <f t="shared" si="3"/>
        <v>0.15242214438055804</v>
      </c>
      <c r="AD77">
        <f t="shared" si="4"/>
        <v>17.168276080682851</v>
      </c>
      <c r="AE77">
        <f>'IDT-1'!D77</f>
        <v>0</v>
      </c>
      <c r="AF77" s="26"/>
      <c r="AG77">
        <f t="shared" si="5"/>
        <v>17.168276080682851</v>
      </c>
      <c r="AI77" s="75">
        <f>PXIL!L77</f>
        <v>0</v>
      </c>
      <c r="AJ77" s="75">
        <f>PXIL!R77</f>
        <v>0</v>
      </c>
      <c r="AK77" s="75">
        <f>RTM_IEX!L77</f>
        <v>0.83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5.8506982250634092</v>
      </c>
      <c r="H78">
        <f>PPCL_Spot!R78</f>
        <v>0</v>
      </c>
      <c r="I78">
        <f>Bawana_NG!R78</f>
        <v>5.8200000000000012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4.82</v>
      </c>
      <c r="AB78" s="117">
        <f>-STOA!R78</f>
        <v>0</v>
      </c>
      <c r="AC78">
        <f t="shared" si="3"/>
        <v>0.15066214438055803</v>
      </c>
      <c r="AD78">
        <f t="shared" si="4"/>
        <v>16.970036080682853</v>
      </c>
      <c r="AE78">
        <f>'IDT-1'!D78</f>
        <v>0</v>
      </c>
      <c r="AF78" s="26"/>
      <c r="AG78">
        <f t="shared" si="5"/>
        <v>16.970036080682853</v>
      </c>
      <c r="AI78" s="75">
        <f>PXIL!L78</f>
        <v>0</v>
      </c>
      <c r="AJ78" s="75">
        <f>PXIL!R78</f>
        <v>0</v>
      </c>
      <c r="AK78" s="75">
        <f>RTM_IEX!L78</f>
        <v>0.63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5.8506982250634092</v>
      </c>
      <c r="H79">
        <f>PPCL_Spot!R79</f>
        <v>0</v>
      </c>
      <c r="I79">
        <f>Bawana_NG!R79</f>
        <v>5.8200000000000012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4.82</v>
      </c>
      <c r="AB79" s="117">
        <f>-STOA!R79</f>
        <v>0</v>
      </c>
      <c r="AC79">
        <f t="shared" si="3"/>
        <v>0.15268614438055803</v>
      </c>
      <c r="AD79">
        <f t="shared" si="4"/>
        <v>17.198012080682854</v>
      </c>
      <c r="AE79">
        <f>'IDT-1'!D79</f>
        <v>0</v>
      </c>
      <c r="AF79" s="26"/>
      <c r="AG79">
        <f t="shared" si="5"/>
        <v>17.198012080682854</v>
      </c>
      <c r="AI79" s="75">
        <f>PXIL!L79</f>
        <v>0</v>
      </c>
      <c r="AJ79" s="75">
        <f>PXIL!R79</f>
        <v>0</v>
      </c>
      <c r="AK79" s="75">
        <f>RTM_IEX!L79</f>
        <v>0.86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5.8506982250634092</v>
      </c>
      <c r="H80">
        <f>PPCL_Spot!R80</f>
        <v>0</v>
      </c>
      <c r="I80">
        <f>Bawana_NG!R80</f>
        <v>5.8200000000000012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4.82</v>
      </c>
      <c r="AB80" s="117">
        <f>-STOA!R80</f>
        <v>0</v>
      </c>
      <c r="AC80">
        <f t="shared" si="3"/>
        <v>0.15541414438055803</v>
      </c>
      <c r="AD80">
        <f t="shared" si="4"/>
        <v>17.505284080682856</v>
      </c>
      <c r="AE80">
        <f>'IDT-1'!D80</f>
        <v>0</v>
      </c>
      <c r="AF80" s="26"/>
      <c r="AG80">
        <f t="shared" si="5"/>
        <v>17.505284080682856</v>
      </c>
      <c r="AI80" s="75">
        <f>PXIL!L80</f>
        <v>0</v>
      </c>
      <c r="AJ80" s="75">
        <f>PXIL!R80</f>
        <v>0</v>
      </c>
      <c r="AK80" s="75">
        <f>RTM_IEX!L80</f>
        <v>1.17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5.8506982250634092</v>
      </c>
      <c r="H81">
        <f>PPCL_Spot!R81</f>
        <v>0</v>
      </c>
      <c r="I81">
        <f>Bawana_NG!R81</f>
        <v>5.8200000000000012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4.82</v>
      </c>
      <c r="AB81" s="117">
        <f>-STOA!R81</f>
        <v>0</v>
      </c>
      <c r="AC81">
        <f t="shared" si="3"/>
        <v>0.16377414438055804</v>
      </c>
      <c r="AD81">
        <f t="shared" si="4"/>
        <v>18.446924080682855</v>
      </c>
      <c r="AE81">
        <f>'IDT-1'!D81</f>
        <v>0</v>
      </c>
      <c r="AF81" s="26"/>
      <c r="AG81">
        <f t="shared" si="5"/>
        <v>18.446924080682855</v>
      </c>
      <c r="AI81" s="75">
        <f>PXIL!L81</f>
        <v>0</v>
      </c>
      <c r="AJ81" s="75">
        <f>PXIL!R81</f>
        <v>0</v>
      </c>
      <c r="AK81" s="75">
        <f>RTM_IEX!L81</f>
        <v>2.12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5.8506982250634092</v>
      </c>
      <c r="H82">
        <f>PPCL_Spot!R82</f>
        <v>0</v>
      </c>
      <c r="I82">
        <f>Bawana_NG!R82</f>
        <v>5.8200000000000012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4.82</v>
      </c>
      <c r="AB82" s="117">
        <f>-STOA!R82</f>
        <v>0</v>
      </c>
      <c r="AC82">
        <f t="shared" si="3"/>
        <v>0.16289414438055805</v>
      </c>
      <c r="AD82">
        <f t="shared" si="4"/>
        <v>18.347804080682852</v>
      </c>
      <c r="AE82">
        <f>'IDT-1'!D82</f>
        <v>0</v>
      </c>
      <c r="AF82" s="26"/>
      <c r="AG82">
        <f t="shared" si="5"/>
        <v>18.347804080682852</v>
      </c>
      <c r="AI82" s="75">
        <f>PXIL!L82</f>
        <v>0</v>
      </c>
      <c r="AJ82" s="75">
        <f>PXIL!R82</f>
        <v>0</v>
      </c>
      <c r="AK82" s="75">
        <f>RTM_IEX!L82</f>
        <v>2.02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5.8506982250634092</v>
      </c>
      <c r="H83">
        <f>PPCL_Spot!R83</f>
        <v>0</v>
      </c>
      <c r="I83">
        <f>Bawana_NG!R83</f>
        <v>5.8200000000000012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4.82</v>
      </c>
      <c r="AB83" s="117">
        <f>-STOA!R83</f>
        <v>0</v>
      </c>
      <c r="AC83">
        <f t="shared" si="3"/>
        <v>0.16377414438055804</v>
      </c>
      <c r="AD83">
        <f t="shared" si="4"/>
        <v>18.446924080682855</v>
      </c>
      <c r="AE83">
        <f>'IDT-1'!D83</f>
        <v>0</v>
      </c>
      <c r="AF83" s="26"/>
      <c r="AG83">
        <f t="shared" si="5"/>
        <v>18.446924080682855</v>
      </c>
      <c r="AI83" s="75">
        <f>PXIL!L83</f>
        <v>0</v>
      </c>
      <c r="AJ83" s="75">
        <f>PXIL!R83</f>
        <v>0</v>
      </c>
      <c r="AK83" s="75">
        <f>RTM_IEX!L83</f>
        <v>2.12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5.8506982250634092</v>
      </c>
      <c r="H84">
        <f>PPCL_Spot!R84</f>
        <v>0</v>
      </c>
      <c r="I84">
        <f>Bawana_NG!R84</f>
        <v>5.8200000000000012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4.82</v>
      </c>
      <c r="AB84" s="117">
        <f>-STOA!R84</f>
        <v>0</v>
      </c>
      <c r="AC84">
        <f t="shared" si="3"/>
        <v>0.16034214438055805</v>
      </c>
      <c r="AD84">
        <f t="shared" si="4"/>
        <v>18.060356080682855</v>
      </c>
      <c r="AE84">
        <f>'IDT-1'!D84</f>
        <v>0</v>
      </c>
      <c r="AF84" s="26"/>
      <c r="AG84">
        <f t="shared" si="5"/>
        <v>18.060356080682855</v>
      </c>
      <c r="AI84" s="75">
        <f>PXIL!L84</f>
        <v>0</v>
      </c>
      <c r="AJ84" s="75">
        <f>PXIL!R84</f>
        <v>0</v>
      </c>
      <c r="AK84" s="75">
        <f>RTM_IEX!L84</f>
        <v>1.73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5.8506982250634092</v>
      </c>
      <c r="H85">
        <f>PPCL_Spot!R85</f>
        <v>0</v>
      </c>
      <c r="I85">
        <f>Bawana_NG!R85</f>
        <v>5.8200000000000012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4.82</v>
      </c>
      <c r="AB85" s="117">
        <f>-STOA!R85</f>
        <v>0</v>
      </c>
      <c r="AC85">
        <f t="shared" si="3"/>
        <v>0.15356614438055805</v>
      </c>
      <c r="AD85">
        <f t="shared" si="4"/>
        <v>17.297132080682854</v>
      </c>
      <c r="AE85">
        <f>'IDT-1'!D85</f>
        <v>0</v>
      </c>
      <c r="AF85" s="26"/>
      <c r="AG85">
        <f t="shared" si="5"/>
        <v>17.297132080682854</v>
      </c>
      <c r="AI85" s="75">
        <f>PXIL!L85</f>
        <v>0</v>
      </c>
      <c r="AJ85" s="75">
        <f>PXIL!R85</f>
        <v>0</v>
      </c>
      <c r="AK85" s="75">
        <f>RTM_IEX!L85</f>
        <v>0.96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5.8506982250634092</v>
      </c>
      <c r="H86">
        <f>PPCL_Spot!R86</f>
        <v>0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4.82</v>
      </c>
      <c r="AB86" s="117">
        <f>-STOA!R86</f>
        <v>0</v>
      </c>
      <c r="AC86">
        <f t="shared" si="3"/>
        <v>0.14679014438055804</v>
      </c>
      <c r="AD86">
        <f t="shared" si="4"/>
        <v>16.533908080682856</v>
      </c>
      <c r="AE86">
        <f>'IDT-1'!D86</f>
        <v>0</v>
      </c>
      <c r="AF86" s="26"/>
      <c r="AG86">
        <f t="shared" si="5"/>
        <v>16.533908080682856</v>
      </c>
      <c r="AI86" s="75">
        <f>PXIL!L86</f>
        <v>0</v>
      </c>
      <c r="AJ86" s="75">
        <f>PXIL!R86</f>
        <v>0</v>
      </c>
      <c r="AK86" s="75">
        <f>RTM_IEX!L86</f>
        <v>0.19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5.8506982250634092</v>
      </c>
      <c r="H87">
        <f>PPCL_Spot!R87</f>
        <v>0</v>
      </c>
      <c r="I87">
        <f>Bawana_NG!R87</f>
        <v>5.8200000000000012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4.82</v>
      </c>
      <c r="AB87" s="117">
        <f>-STOA!R87</f>
        <v>0</v>
      </c>
      <c r="AC87">
        <f t="shared" si="3"/>
        <v>0.15044502089387524</v>
      </c>
      <c r="AD87">
        <f t="shared" si="4"/>
        <v>15.740253204169537</v>
      </c>
      <c r="AE87">
        <f>'IDT-1'!D87</f>
        <v>0</v>
      </c>
      <c r="AF87" s="26"/>
      <c r="AG87">
        <f t="shared" si="5"/>
        <v>15.740253204169537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-0.6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5.8506982250634092</v>
      </c>
      <c r="H88">
        <f>PPCL_Spot!R88</f>
        <v>0</v>
      </c>
      <c r="I88">
        <f>Bawana_NG!R88</f>
        <v>5.8200000000000012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4.82</v>
      </c>
      <c r="AB88" s="117">
        <f>-STOA!R88</f>
        <v>0</v>
      </c>
      <c r="AC88">
        <f t="shared" si="3"/>
        <v>0.15577189740719241</v>
      </c>
      <c r="AD88">
        <f t="shared" si="4"/>
        <v>15.13492632765622</v>
      </c>
      <c r="AE88">
        <f>'IDT-1'!D88</f>
        <v>0</v>
      </c>
      <c r="AF88" s="26"/>
      <c r="AG88">
        <f t="shared" si="5"/>
        <v>15.13492632765622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-1.2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5.8506982250634092</v>
      </c>
      <c r="H89">
        <f>PPCL_Spot!R89</f>
        <v>0</v>
      </c>
      <c r="I89">
        <f>Bawana_NG!R89</f>
        <v>5.8200000000000012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4.82</v>
      </c>
      <c r="AB89" s="117">
        <f>-STOA!R89</f>
        <v>0</v>
      </c>
      <c r="AC89">
        <f t="shared" si="3"/>
        <v>0.15843533566385101</v>
      </c>
      <c r="AD89">
        <f t="shared" si="4"/>
        <v>14.83226288939956</v>
      </c>
      <c r="AE89">
        <f>'IDT-1'!D89</f>
        <v>0</v>
      </c>
      <c r="AF89" s="26"/>
      <c r="AG89">
        <f t="shared" si="5"/>
        <v>14.83226288939956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-1.5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5.8506982250634092</v>
      </c>
      <c r="H90">
        <f>PPCL_Spot!R90</f>
        <v>0</v>
      </c>
      <c r="I90">
        <f>Bawana_NG!R90</f>
        <v>5.8200000000000012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4.82</v>
      </c>
      <c r="AB90" s="117">
        <f>-STOA!R90</f>
        <v>0</v>
      </c>
      <c r="AC90">
        <f t="shared" si="3"/>
        <v>0.16997690144270494</v>
      </c>
      <c r="AD90">
        <f t="shared" si="4"/>
        <v>13.520721323620705</v>
      </c>
      <c r="AE90">
        <f>'IDT-1'!D90</f>
        <v>0</v>
      </c>
      <c r="AF90" s="26"/>
      <c r="AG90">
        <f t="shared" si="5"/>
        <v>13.520721323620705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-2.8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5.8506982250634092</v>
      </c>
      <c r="H91">
        <f>PPCL_Spot!R91</f>
        <v>0</v>
      </c>
      <c r="I91">
        <f>Bawana_NG!R91</f>
        <v>5.8200000000000012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4.82</v>
      </c>
      <c r="AB91" s="117">
        <f>-STOA!R91</f>
        <v>0</v>
      </c>
      <c r="AC91">
        <f t="shared" si="3"/>
        <v>0.17441596520380259</v>
      </c>
      <c r="AD91">
        <f t="shared" si="4"/>
        <v>13.016282259859608</v>
      </c>
      <c r="AE91">
        <f>'IDT-1'!D91</f>
        <v>0</v>
      </c>
      <c r="AF91" s="26"/>
      <c r="AG91">
        <f t="shared" si="5"/>
        <v>13.016282259859608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-3.3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5.8506982250634092</v>
      </c>
      <c r="H92">
        <f>PPCL_Spot!R92</f>
        <v>0</v>
      </c>
      <c r="I92">
        <f>Bawana_NG!R92</f>
        <v>5.8200000000000012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4.82</v>
      </c>
      <c r="AB92" s="117">
        <f>-STOA!R92</f>
        <v>0</v>
      </c>
      <c r="AC92">
        <f t="shared" si="3"/>
        <v>0.17707940346046119</v>
      </c>
      <c r="AD92">
        <f t="shared" si="4"/>
        <v>12.713618821602951</v>
      </c>
      <c r="AE92">
        <f>'IDT-1'!D92</f>
        <v>0</v>
      </c>
      <c r="AF92" s="26"/>
      <c r="AG92">
        <f t="shared" si="5"/>
        <v>12.713618821602951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-3.6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5.8506982250634092</v>
      </c>
      <c r="H93">
        <f>PPCL_Spot!R93</f>
        <v>0</v>
      </c>
      <c r="I93">
        <f>Bawana_NG!R93</f>
        <v>5.8200000000000012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4.82</v>
      </c>
      <c r="AB93" s="117">
        <f>-STOA!R93</f>
        <v>0</v>
      </c>
      <c r="AC93">
        <f t="shared" si="3"/>
        <v>0.18950878199153465</v>
      </c>
      <c r="AD93">
        <f t="shared" si="4"/>
        <v>11.301189443071877</v>
      </c>
      <c r="AE93">
        <f>'IDT-1'!D93</f>
        <v>0</v>
      </c>
      <c r="AF93" s="26"/>
      <c r="AG93">
        <f t="shared" si="5"/>
        <v>11.301189443071877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-5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5.8506982250634092</v>
      </c>
      <c r="H94">
        <f>PPCL_Spot!R94</f>
        <v>0</v>
      </c>
      <c r="I94">
        <f>Bawana_NG!R94</f>
        <v>5.8200000000000012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4.82</v>
      </c>
      <c r="AB94" s="117">
        <f>-STOA!R94</f>
        <v>0</v>
      </c>
      <c r="AC94">
        <f t="shared" si="3"/>
        <v>0.1912844074959737</v>
      </c>
      <c r="AD94">
        <f t="shared" si="4"/>
        <v>11.099413817567438</v>
      </c>
      <c r="AE94">
        <f>'IDT-1'!D94</f>
        <v>0</v>
      </c>
      <c r="AF94" s="26"/>
      <c r="AG94">
        <f t="shared" si="5"/>
        <v>11.099413817567438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-5.2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6.32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4.82</v>
      </c>
      <c r="AB95" s="117">
        <f>-STOA!R95</f>
        <v>0</v>
      </c>
      <c r="AC95">
        <f t="shared" si="3"/>
        <v>0.20518020338983053</v>
      </c>
      <c r="AD95">
        <f t="shared" si="4"/>
        <v>10.45481979661017</v>
      </c>
      <c r="AE95">
        <f>'IDT-1'!D95</f>
        <v>0</v>
      </c>
      <c r="AF95" s="26"/>
      <c r="AG95">
        <f t="shared" si="5"/>
        <v>10.45481979661017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-6.3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6.32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4.82</v>
      </c>
      <c r="AB96" s="117">
        <f>-STOA!R96</f>
        <v>0</v>
      </c>
      <c r="AC96">
        <f t="shared" si="3"/>
        <v>0.21139489265536726</v>
      </c>
      <c r="AD96">
        <f t="shared" si="4"/>
        <v>9.748605107344634</v>
      </c>
      <c r="AE96">
        <f>'IDT-1'!D96</f>
        <v>0</v>
      </c>
      <c r="AF96" s="26"/>
      <c r="AG96">
        <f t="shared" si="5"/>
        <v>9.748605107344634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-7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6.32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4.82</v>
      </c>
      <c r="AB97" s="117">
        <f>-STOA!R97</f>
        <v>0</v>
      </c>
      <c r="AC97">
        <f t="shared" si="3"/>
        <v>0.21139489265536726</v>
      </c>
      <c r="AD97">
        <f t="shared" si="4"/>
        <v>9.748605107344634</v>
      </c>
      <c r="AE97">
        <f>'IDT-1'!D97</f>
        <v>0</v>
      </c>
      <c r="AF97" s="26"/>
      <c r="AG97">
        <f t="shared" si="5"/>
        <v>9.748605107344634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-7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6.32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4.82</v>
      </c>
      <c r="AB98" s="117">
        <f>-STOA!R98</f>
        <v>0</v>
      </c>
      <c r="AC98">
        <f t="shared" si="3"/>
        <v>0.21760958192090399</v>
      </c>
      <c r="AD98">
        <f t="shared" si="4"/>
        <v>9.0423904180790977</v>
      </c>
      <c r="AE98">
        <f>'IDT-1'!D98</f>
        <v>0</v>
      </c>
      <c r="AF98" s="26"/>
      <c r="AG98">
        <f t="shared" si="5"/>
        <v>9.0423904180790977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-7.7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0.15576784447089981</v>
      </c>
      <c r="H99">
        <f t="shared" si="6"/>
        <v>0</v>
      </c>
      <c r="I99">
        <f t="shared" si="6"/>
        <v>0.13968074038950826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0.16245750000000028</v>
      </c>
      <c r="AB99" s="117">
        <f t="shared" si="6"/>
        <v>0</v>
      </c>
      <c r="AC99">
        <f t="shared" si="6"/>
        <v>5.1897289688862007E-3</v>
      </c>
      <c r="AD99">
        <f t="shared" si="6"/>
        <v>0.34790635589152191</v>
      </c>
      <c r="AE99">
        <f t="shared" ref="AE99:AR99" si="7">SUM(AE3:AE98)/4000</f>
        <v>0</v>
      </c>
      <c r="AG99">
        <f t="shared" si="7"/>
        <v>0.34790635589152191</v>
      </c>
      <c r="AI99">
        <f t="shared" si="7"/>
        <v>0</v>
      </c>
      <c r="AJ99">
        <f t="shared" si="7"/>
        <v>0</v>
      </c>
      <c r="AK99">
        <f t="shared" si="7"/>
        <v>1.299E-2</v>
      </c>
      <c r="AL99">
        <f t="shared" si="7"/>
        <v>-0.11780000000000002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44978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10.832564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3.85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0.12920656320000001</v>
      </c>
      <c r="AD3">
        <f>SUM(B3:AB3,AI3:AR3)-AC3</f>
        <v>14.553357436799999</v>
      </c>
      <c r="AE3">
        <v>0</v>
      </c>
      <c r="AF3" s="26"/>
      <c r="AG3">
        <f>SUM(AD3:AF3)</f>
        <v>14.553357436799999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10.832564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1.73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0.11055056320000001</v>
      </c>
      <c r="AD4">
        <f t="shared" ref="AD4:AD67" si="1">SUM(B4:AB4,AI4:AR4)-AC4</f>
        <v>12.4520134368</v>
      </c>
      <c r="AE4">
        <v>0</v>
      </c>
      <c r="AF4" s="26"/>
      <c r="AG4">
        <f t="shared" ref="AG4:AG67" si="2">SUM(AD4:AF4)</f>
        <v>12.4520134368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10.832564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1.73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0.11055056320000001</v>
      </c>
      <c r="AD5">
        <f t="shared" si="1"/>
        <v>12.4520134368</v>
      </c>
      <c r="AE5">
        <v>0</v>
      </c>
      <c r="AF5" s="26"/>
      <c r="AG5">
        <f t="shared" si="2"/>
        <v>12.4520134368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10.832564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1.54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0.10887856320000001</v>
      </c>
      <c r="AD6">
        <f t="shared" si="1"/>
        <v>12.263685436800001</v>
      </c>
      <c r="AE6">
        <v>0</v>
      </c>
      <c r="AF6" s="26"/>
      <c r="AG6">
        <f t="shared" si="2"/>
        <v>12.263685436800001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10.832564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1.54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0.10887856320000001</v>
      </c>
      <c r="AD7">
        <f t="shared" si="1"/>
        <v>12.263685436800001</v>
      </c>
      <c r="AE7">
        <v>0</v>
      </c>
      <c r="AF7" s="26"/>
      <c r="AG7">
        <f t="shared" si="2"/>
        <v>12.263685436800001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10.832564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1.93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0.1123105632</v>
      </c>
      <c r="AD8">
        <f t="shared" si="1"/>
        <v>12.6502534368</v>
      </c>
      <c r="AE8">
        <v>0</v>
      </c>
      <c r="AF8" s="26"/>
      <c r="AG8">
        <f t="shared" si="2"/>
        <v>12.6502534368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10.832564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3.27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0.1241025632</v>
      </c>
      <c r="AD9">
        <f t="shared" si="1"/>
        <v>13.9784614368</v>
      </c>
      <c r="AE9">
        <v>0</v>
      </c>
      <c r="AF9" s="26"/>
      <c r="AG9">
        <f t="shared" si="2"/>
        <v>13.9784614368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10.832564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3.37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0.12498256319999999</v>
      </c>
      <c r="AD10">
        <f t="shared" si="1"/>
        <v>14.077581436799999</v>
      </c>
      <c r="AE10">
        <v>0</v>
      </c>
      <c r="AF10" s="26"/>
      <c r="AG10">
        <f t="shared" si="2"/>
        <v>14.077581436799999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10.832564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4.1399999999999997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0.13175856319999998</v>
      </c>
      <c r="AD11">
        <f t="shared" si="1"/>
        <v>14.840805436799998</v>
      </c>
      <c r="AE11">
        <v>0</v>
      </c>
      <c r="AF11" s="26"/>
      <c r="AG11">
        <f t="shared" si="2"/>
        <v>14.840805436799998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10.832564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2.89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0.12075856320000002</v>
      </c>
      <c r="AD12">
        <f t="shared" si="1"/>
        <v>13.601805436799999</v>
      </c>
      <c r="AE12">
        <v>0</v>
      </c>
      <c r="AF12" s="26"/>
      <c r="AG12">
        <f t="shared" si="2"/>
        <v>13.601805436799999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10.832564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6.74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0.1546385632</v>
      </c>
      <c r="AD13">
        <f t="shared" si="1"/>
        <v>17.417925436800001</v>
      </c>
      <c r="AE13">
        <v>0</v>
      </c>
      <c r="AF13" s="26"/>
      <c r="AG13">
        <f t="shared" si="2"/>
        <v>17.417925436800001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10.832564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5.39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0.14275856319999999</v>
      </c>
      <c r="AD14">
        <f t="shared" si="1"/>
        <v>16.079805436799997</v>
      </c>
      <c r="AE14">
        <v>0</v>
      </c>
      <c r="AF14" s="26"/>
      <c r="AG14">
        <f t="shared" si="2"/>
        <v>16.079805436799997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10.832564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5.39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0.14275856319999999</v>
      </c>
      <c r="AD15">
        <f t="shared" si="1"/>
        <v>16.079805436799997</v>
      </c>
      <c r="AE15">
        <v>0</v>
      </c>
      <c r="AF15" s="26"/>
      <c r="AG15">
        <f t="shared" si="2"/>
        <v>16.079805436799997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10.832564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3.66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0.12753456320000001</v>
      </c>
      <c r="AD16">
        <f t="shared" si="1"/>
        <v>14.3650294368</v>
      </c>
      <c r="AE16">
        <v>0</v>
      </c>
      <c r="AF16" s="26"/>
      <c r="AG16">
        <f t="shared" si="2"/>
        <v>14.3650294368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10.832564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4.43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0.13431056320000001</v>
      </c>
      <c r="AD17">
        <f t="shared" si="1"/>
        <v>15.1282534368</v>
      </c>
      <c r="AE17">
        <v>0</v>
      </c>
      <c r="AF17" s="26"/>
      <c r="AG17">
        <f t="shared" si="2"/>
        <v>15.1282534368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10.832564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3.95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0.1300865632</v>
      </c>
      <c r="AD18">
        <f t="shared" si="1"/>
        <v>14.6524774368</v>
      </c>
      <c r="AE18">
        <v>0</v>
      </c>
      <c r="AF18" s="26"/>
      <c r="AG18">
        <f t="shared" si="2"/>
        <v>14.6524774368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10.832564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5.87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0.1469825632</v>
      </c>
      <c r="AD19">
        <f t="shared" si="1"/>
        <v>16.555581436799997</v>
      </c>
      <c r="AE19">
        <v>0</v>
      </c>
      <c r="AF19" s="26"/>
      <c r="AG19">
        <f t="shared" si="2"/>
        <v>16.555581436799997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10.832564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8.3800000000000008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0.16907056320000002</v>
      </c>
      <c r="AD20">
        <f t="shared" si="1"/>
        <v>19.043493436799999</v>
      </c>
      <c r="AE20">
        <v>0</v>
      </c>
      <c r="AF20" s="26"/>
      <c r="AG20">
        <f t="shared" si="2"/>
        <v>19.043493436799999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10.832564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9.44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0.1783985632</v>
      </c>
      <c r="AD21">
        <f t="shared" si="1"/>
        <v>20.094165436800001</v>
      </c>
      <c r="AE21">
        <v>0</v>
      </c>
      <c r="AF21" s="26"/>
      <c r="AG21">
        <f t="shared" si="2"/>
        <v>20.094165436800001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10.832564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9.15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0.1758465632</v>
      </c>
      <c r="AD22">
        <f t="shared" si="1"/>
        <v>19.8067174368</v>
      </c>
      <c r="AE22">
        <v>0</v>
      </c>
      <c r="AF22" s="26"/>
      <c r="AG22">
        <f t="shared" si="2"/>
        <v>19.8067174368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10.832564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11.17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0.19362256320000001</v>
      </c>
      <c r="AD23">
        <f t="shared" si="1"/>
        <v>21.808941436799998</v>
      </c>
      <c r="AE23">
        <v>0</v>
      </c>
      <c r="AF23" s="26"/>
      <c r="AG23">
        <f t="shared" si="2"/>
        <v>21.808941436799998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10.832564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10.88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0.19107056320000002</v>
      </c>
      <c r="AD24">
        <f t="shared" si="1"/>
        <v>21.5214934368</v>
      </c>
      <c r="AE24">
        <v>0</v>
      </c>
      <c r="AF24" s="26"/>
      <c r="AG24">
        <f t="shared" si="2"/>
        <v>21.5214934368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10.832564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11.65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0.19784656320000002</v>
      </c>
      <c r="AD25">
        <f t="shared" si="1"/>
        <v>22.284717436800001</v>
      </c>
      <c r="AE25">
        <v>0</v>
      </c>
      <c r="AF25" s="26"/>
      <c r="AG25">
        <f t="shared" si="2"/>
        <v>22.284717436800001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10.832564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11.46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0.19617456320000001</v>
      </c>
      <c r="AD26">
        <f t="shared" si="1"/>
        <v>22.096389436799999</v>
      </c>
      <c r="AE26">
        <v>0</v>
      </c>
      <c r="AF26" s="26"/>
      <c r="AG26">
        <f t="shared" si="2"/>
        <v>22.096389436799999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10.832564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3.77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0.1285025632</v>
      </c>
      <c r="AD27">
        <f t="shared" si="1"/>
        <v>14.4740614368</v>
      </c>
      <c r="AE27">
        <v>0</v>
      </c>
      <c r="AF27" s="26"/>
      <c r="AG27">
        <f t="shared" si="2"/>
        <v>14.4740614368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10.832564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3.14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0.12295856320000001</v>
      </c>
      <c r="AD28">
        <f t="shared" si="1"/>
        <v>13.849605436800001</v>
      </c>
      <c r="AE28">
        <v>0</v>
      </c>
      <c r="AF28" s="26"/>
      <c r="AG28">
        <f t="shared" si="2"/>
        <v>13.849605436800001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10.832564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0.99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0.1040385632</v>
      </c>
      <c r="AD29">
        <f t="shared" si="1"/>
        <v>11.7185254368</v>
      </c>
      <c r="AE29">
        <v>0</v>
      </c>
      <c r="AF29" s="26"/>
      <c r="AG29">
        <f t="shared" si="2"/>
        <v>11.7185254368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10.832564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0.48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9.9550563200000011E-2</v>
      </c>
      <c r="AD30">
        <f t="shared" si="1"/>
        <v>11.213013436800001</v>
      </c>
      <c r="AE30">
        <v>0</v>
      </c>
      <c r="AF30" s="26"/>
      <c r="AG30">
        <f t="shared" si="2"/>
        <v>11.213013436800001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10.832564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0.28999999999999998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9.7878563199999991E-2</v>
      </c>
      <c r="AD31">
        <f t="shared" si="1"/>
        <v>11.024685436799999</v>
      </c>
      <c r="AE31">
        <v>0</v>
      </c>
      <c r="AF31" s="26"/>
      <c r="AG31">
        <f t="shared" si="2"/>
        <v>11.024685436799999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10.832564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0.21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9.7174563200000008E-2</v>
      </c>
      <c r="AD32">
        <f t="shared" si="1"/>
        <v>10.945389436800001</v>
      </c>
      <c r="AE32">
        <v>0</v>
      </c>
      <c r="AF32" s="26"/>
      <c r="AG32">
        <f t="shared" si="2"/>
        <v>10.945389436800001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10.832564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0.08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9.6030563200000002E-2</v>
      </c>
      <c r="AD33">
        <f t="shared" si="1"/>
        <v>10.8165334368</v>
      </c>
      <c r="AE33">
        <v>0</v>
      </c>
      <c r="AF33" s="26"/>
      <c r="AG33">
        <f t="shared" si="2"/>
        <v>10.8165334368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10.832564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0.03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9.5590563199999992E-2</v>
      </c>
      <c r="AD34">
        <f t="shared" si="1"/>
        <v>10.766973436799999</v>
      </c>
      <c r="AE34">
        <v>0</v>
      </c>
      <c r="AF34" s="26"/>
      <c r="AG34">
        <f t="shared" si="2"/>
        <v>10.766973436799999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10.832564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0.41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9.8934563200000006E-2</v>
      </c>
      <c r="AD35">
        <f t="shared" si="1"/>
        <v>11.1436294368</v>
      </c>
      <c r="AE35">
        <v>0</v>
      </c>
      <c r="AF35" s="26"/>
      <c r="AG35">
        <f t="shared" si="2"/>
        <v>11.1436294368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10.832564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1.1100000000000001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0.1050945632</v>
      </c>
      <c r="AD36">
        <f t="shared" si="1"/>
        <v>11.837469436799999</v>
      </c>
      <c r="AE36">
        <v>0</v>
      </c>
      <c r="AF36" s="26"/>
      <c r="AG36">
        <f t="shared" si="2"/>
        <v>11.837469436799999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10.832564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1.93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0.1123105632</v>
      </c>
      <c r="AD37">
        <f t="shared" si="1"/>
        <v>12.6502534368</v>
      </c>
      <c r="AE37">
        <v>0</v>
      </c>
      <c r="AF37" s="26"/>
      <c r="AG37">
        <f t="shared" si="2"/>
        <v>12.6502534368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10.832564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3.67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0.12762256320000001</v>
      </c>
      <c r="AD38">
        <f t="shared" si="1"/>
        <v>14.3749414368</v>
      </c>
      <c r="AE38">
        <v>0</v>
      </c>
      <c r="AF38" s="26"/>
      <c r="AG38">
        <f t="shared" si="2"/>
        <v>14.3749414368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10.832564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3.46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0.12577456319999999</v>
      </c>
      <c r="AD39">
        <f t="shared" si="1"/>
        <v>14.166789436799998</v>
      </c>
      <c r="AE39">
        <v>0</v>
      </c>
      <c r="AF39" s="26"/>
      <c r="AG39">
        <f t="shared" si="2"/>
        <v>14.166789436799998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10.832564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4.49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0.13483856320000001</v>
      </c>
      <c r="AD40">
        <f t="shared" si="1"/>
        <v>15.187725436799999</v>
      </c>
      <c r="AE40">
        <v>0</v>
      </c>
      <c r="AF40" s="26"/>
      <c r="AG40">
        <f t="shared" si="2"/>
        <v>15.187725436799999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10.832564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7.31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0.15965456320000002</v>
      </c>
      <c r="AD41">
        <f t="shared" si="1"/>
        <v>17.9829094368</v>
      </c>
      <c r="AE41">
        <v>0</v>
      </c>
      <c r="AF41" s="26"/>
      <c r="AG41">
        <f t="shared" si="2"/>
        <v>17.9829094368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10.832564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7.87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0.1645825632</v>
      </c>
      <c r="AD42">
        <f t="shared" si="1"/>
        <v>18.537981436799999</v>
      </c>
      <c r="AE42">
        <v>0</v>
      </c>
      <c r="AF42" s="26"/>
      <c r="AG42">
        <f t="shared" si="2"/>
        <v>18.537981436799999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10.832564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9.93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0.18271056319999998</v>
      </c>
      <c r="AD43">
        <f t="shared" si="1"/>
        <v>20.579853436799997</v>
      </c>
      <c r="AE43">
        <v>0</v>
      </c>
      <c r="AF43" s="26"/>
      <c r="AG43">
        <f t="shared" si="2"/>
        <v>20.579853436799997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10.832564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10.58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0.18843056320000001</v>
      </c>
      <c r="AD44">
        <f t="shared" si="1"/>
        <v>21.224133436799999</v>
      </c>
      <c r="AE44">
        <v>0</v>
      </c>
      <c r="AF44" s="26"/>
      <c r="AG44">
        <f t="shared" si="2"/>
        <v>21.224133436799999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10.832564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12.58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0.20603056320000002</v>
      </c>
      <c r="AD45">
        <f t="shared" si="1"/>
        <v>23.206533436800001</v>
      </c>
      <c r="AE45">
        <v>0</v>
      </c>
      <c r="AF45" s="26"/>
      <c r="AG45">
        <f t="shared" si="2"/>
        <v>23.206533436800001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10.832564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10.98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0.19195056320000004</v>
      </c>
      <c r="AD46">
        <f t="shared" si="1"/>
        <v>21.620613436800003</v>
      </c>
      <c r="AE46">
        <v>0</v>
      </c>
      <c r="AF46" s="26"/>
      <c r="AG46">
        <f t="shared" si="2"/>
        <v>21.620613436800003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10.832564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11.65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0.19784656320000002</v>
      </c>
      <c r="AD47">
        <f t="shared" si="1"/>
        <v>22.284717436800001</v>
      </c>
      <c r="AE47">
        <v>0</v>
      </c>
      <c r="AF47" s="26"/>
      <c r="AG47">
        <f t="shared" si="2"/>
        <v>22.284717436800001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10.832564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8.09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0.16651856320000002</v>
      </c>
      <c r="AD48">
        <f t="shared" si="1"/>
        <v>18.756045436800001</v>
      </c>
      <c r="AE48">
        <v>0</v>
      </c>
      <c r="AF48" s="26"/>
      <c r="AG48">
        <f t="shared" si="2"/>
        <v>18.756045436800001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10.832564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9.5299999999999994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0.17919056320000001</v>
      </c>
      <c r="AD49">
        <f t="shared" si="1"/>
        <v>20.1833734368</v>
      </c>
      <c r="AE49">
        <v>0</v>
      </c>
      <c r="AF49" s="26"/>
      <c r="AG49">
        <f t="shared" si="2"/>
        <v>20.1833734368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10.832564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0.20972656319999999</v>
      </c>
      <c r="AD50">
        <f t="shared" si="1"/>
        <v>23.622837436799998</v>
      </c>
      <c r="AE50">
        <v>0</v>
      </c>
      <c r="AF50" s="26"/>
      <c r="AG50">
        <f t="shared" si="2"/>
        <v>23.622837436799998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10.832564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11.27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0.19450256320000003</v>
      </c>
      <c r="AD51">
        <f t="shared" si="1"/>
        <v>21.908061436800001</v>
      </c>
      <c r="AE51">
        <v>0</v>
      </c>
      <c r="AF51" s="26"/>
      <c r="AG51">
        <f t="shared" si="2"/>
        <v>21.908061436800001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10.832564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13.29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0.21227856319999999</v>
      </c>
      <c r="AD52">
        <f t="shared" si="1"/>
        <v>23.910285436799995</v>
      </c>
      <c r="AE52">
        <v>0</v>
      </c>
      <c r="AF52" s="26"/>
      <c r="AG52">
        <f t="shared" si="2"/>
        <v>23.910285436799995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10.832564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0.21227856319999999</v>
      </c>
      <c r="AD53">
        <f t="shared" si="1"/>
        <v>23.910285436799995</v>
      </c>
      <c r="AE53">
        <v>0</v>
      </c>
      <c r="AF53" s="26"/>
      <c r="AG53">
        <f t="shared" si="2"/>
        <v>23.910285436799995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10.832564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12.14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0.2021585632</v>
      </c>
      <c r="AD54">
        <f t="shared" si="1"/>
        <v>22.770405436799997</v>
      </c>
      <c r="AE54">
        <v>0</v>
      </c>
      <c r="AF54" s="26"/>
      <c r="AG54">
        <f t="shared" si="2"/>
        <v>22.770405436799997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10.832564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10.98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0.19195056320000004</v>
      </c>
      <c r="AD55">
        <f t="shared" si="1"/>
        <v>21.620613436800003</v>
      </c>
      <c r="AE55">
        <v>0</v>
      </c>
      <c r="AF55" s="26"/>
      <c r="AG55">
        <f t="shared" si="2"/>
        <v>21.620613436800003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10.832564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13.29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0.21227856319999999</v>
      </c>
      <c r="AD56">
        <f t="shared" si="1"/>
        <v>23.910285436799995</v>
      </c>
      <c r="AE56">
        <v>0</v>
      </c>
      <c r="AF56" s="26"/>
      <c r="AG56">
        <f t="shared" si="2"/>
        <v>23.910285436799995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10.832564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13.29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0.21227856319999999</v>
      </c>
      <c r="AD57">
        <f t="shared" si="1"/>
        <v>23.910285436799995</v>
      </c>
      <c r="AE57">
        <v>0</v>
      </c>
      <c r="AF57" s="26"/>
      <c r="AG57">
        <f t="shared" si="2"/>
        <v>23.910285436799995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10.832564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10.69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0.18939856320000001</v>
      </c>
      <c r="AD58">
        <f t="shared" si="1"/>
        <v>21.333165436799998</v>
      </c>
      <c r="AE58">
        <v>0</v>
      </c>
      <c r="AF58" s="26"/>
      <c r="AG58">
        <f t="shared" si="2"/>
        <v>21.333165436799998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10.832564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9.44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0.1783985632</v>
      </c>
      <c r="AD59">
        <f t="shared" si="1"/>
        <v>20.094165436800001</v>
      </c>
      <c r="AE59">
        <v>0</v>
      </c>
      <c r="AF59" s="26"/>
      <c r="AG59">
        <f t="shared" si="2"/>
        <v>20.094165436800001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10.832564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10.31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0.18605456320000002</v>
      </c>
      <c r="AD60">
        <f t="shared" si="1"/>
        <v>20.956509436800001</v>
      </c>
      <c r="AE60">
        <v>0</v>
      </c>
      <c r="AF60" s="26"/>
      <c r="AG60">
        <f t="shared" si="2"/>
        <v>20.956509436800001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10.832564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11.94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0.20039856320000002</v>
      </c>
      <c r="AD61">
        <f t="shared" si="1"/>
        <v>22.572165436799999</v>
      </c>
      <c r="AE61">
        <v>0</v>
      </c>
      <c r="AF61" s="26"/>
      <c r="AG61">
        <f t="shared" si="2"/>
        <v>22.572165436799999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10.832564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11.56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0.1970545632</v>
      </c>
      <c r="AD62">
        <f t="shared" si="1"/>
        <v>22.195509436800002</v>
      </c>
      <c r="AE62">
        <v>0</v>
      </c>
      <c r="AF62" s="26"/>
      <c r="AG62">
        <f t="shared" si="2"/>
        <v>22.195509436800002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10.832564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10.88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0.19107056320000002</v>
      </c>
      <c r="AD63">
        <f t="shared" si="1"/>
        <v>21.5214934368</v>
      </c>
      <c r="AE63">
        <v>0</v>
      </c>
      <c r="AF63" s="26"/>
      <c r="AG63">
        <f t="shared" si="2"/>
        <v>21.5214934368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10.832564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11.08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0.1928305632</v>
      </c>
      <c r="AD64">
        <f t="shared" si="1"/>
        <v>21.719733436799999</v>
      </c>
      <c r="AE64">
        <v>0</v>
      </c>
      <c r="AF64" s="26"/>
      <c r="AG64">
        <f t="shared" si="2"/>
        <v>21.719733436799999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10.832564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12.52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0.20550256320000002</v>
      </c>
      <c r="AD65">
        <f t="shared" si="1"/>
        <v>23.147061436800001</v>
      </c>
      <c r="AE65">
        <v>0</v>
      </c>
      <c r="AF65" s="26"/>
      <c r="AG65">
        <f t="shared" si="2"/>
        <v>23.147061436800001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10.832564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11.36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0.19529456319999999</v>
      </c>
      <c r="AD66">
        <f t="shared" si="1"/>
        <v>21.997269436799996</v>
      </c>
      <c r="AE66">
        <v>0</v>
      </c>
      <c r="AF66" s="26"/>
      <c r="AG66">
        <f t="shared" si="2"/>
        <v>21.997269436799996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10.832564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10.5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0.1877265632</v>
      </c>
      <c r="AD67">
        <f t="shared" si="1"/>
        <v>21.1448374368</v>
      </c>
      <c r="AE67">
        <v>0</v>
      </c>
      <c r="AF67" s="26"/>
      <c r="AG67">
        <f t="shared" si="2"/>
        <v>21.1448374368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10.832564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11.85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0.1996065632</v>
      </c>
      <c r="AD68">
        <f t="shared" ref="AD68:AD98" si="4">SUM(B68:AB68,AI68:AR68)-AC68</f>
        <v>22.4829574368</v>
      </c>
      <c r="AE68">
        <v>0</v>
      </c>
      <c r="AF68" s="26"/>
      <c r="AG68">
        <f t="shared" ref="AG68:AG98" si="5">SUM(AD68:AF68)</f>
        <v>22.4829574368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10.832564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10.33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0.1862305632</v>
      </c>
      <c r="AD69">
        <f t="shared" si="4"/>
        <v>20.976333436800001</v>
      </c>
      <c r="AE69">
        <v>0</v>
      </c>
      <c r="AF69" s="26"/>
      <c r="AG69">
        <f t="shared" si="5"/>
        <v>20.976333436800001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10.832564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9.84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0.18191856320000002</v>
      </c>
      <c r="AD70">
        <f t="shared" si="4"/>
        <v>20.490645436800001</v>
      </c>
      <c r="AE70">
        <v>0</v>
      </c>
      <c r="AF70" s="26"/>
      <c r="AG70">
        <f t="shared" si="5"/>
        <v>20.490645436800001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10.832564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10.19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0.18499856319999999</v>
      </c>
      <c r="AD71">
        <f t="shared" si="4"/>
        <v>20.837565436799999</v>
      </c>
      <c r="AE71">
        <v>0</v>
      </c>
      <c r="AF71" s="26"/>
      <c r="AG71">
        <f t="shared" si="5"/>
        <v>20.837565436799999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10.832564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7.02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0.15710256320000002</v>
      </c>
      <c r="AD72">
        <f t="shared" si="4"/>
        <v>17.695461436800002</v>
      </c>
      <c r="AE72">
        <v>0</v>
      </c>
      <c r="AF72" s="26"/>
      <c r="AG72">
        <f t="shared" si="5"/>
        <v>17.695461436800002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10.832564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7.45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0.16088656320000003</v>
      </c>
      <c r="AD73">
        <f t="shared" si="4"/>
        <v>18.121677436800002</v>
      </c>
      <c r="AE73">
        <v>0</v>
      </c>
      <c r="AF73" s="26"/>
      <c r="AG73">
        <f t="shared" si="5"/>
        <v>18.121677436800002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10.832564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6.43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0.15191056319999999</v>
      </c>
      <c r="AD74">
        <f t="shared" si="4"/>
        <v>17.110653436799996</v>
      </c>
      <c r="AE74">
        <v>0</v>
      </c>
      <c r="AF74" s="26"/>
      <c r="AG74">
        <f t="shared" si="5"/>
        <v>17.110653436799996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10.832564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11.15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0.1934465632</v>
      </c>
      <c r="AD75">
        <f t="shared" si="4"/>
        <v>21.789117436800002</v>
      </c>
      <c r="AE75">
        <v>0</v>
      </c>
      <c r="AF75" s="26"/>
      <c r="AG75">
        <f t="shared" si="5"/>
        <v>21.789117436800002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10.832564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11.29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0.19467856319999999</v>
      </c>
      <c r="AD76">
        <f t="shared" si="4"/>
        <v>21.927885436799997</v>
      </c>
      <c r="AE76">
        <v>0</v>
      </c>
      <c r="AF76" s="26"/>
      <c r="AG76">
        <f t="shared" si="5"/>
        <v>21.927885436799997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10.832564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8.7899999999999991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0.1726785632</v>
      </c>
      <c r="AD77">
        <f t="shared" si="4"/>
        <v>19.449885436799995</v>
      </c>
      <c r="AE77">
        <v>0</v>
      </c>
      <c r="AF77" s="26"/>
      <c r="AG77">
        <f t="shared" si="5"/>
        <v>19.449885436799995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10.832564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4.32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0.13334256320000001</v>
      </c>
      <c r="AD78">
        <f t="shared" si="4"/>
        <v>15.019221436800001</v>
      </c>
      <c r="AE78">
        <v>0</v>
      </c>
      <c r="AF78" s="26"/>
      <c r="AG78">
        <f t="shared" si="5"/>
        <v>15.019221436800001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10.832564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4.6500000000000004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0.1362465632</v>
      </c>
      <c r="AD79">
        <f t="shared" si="4"/>
        <v>15.3463174368</v>
      </c>
      <c r="AE79">
        <v>0</v>
      </c>
      <c r="AF79" s="26"/>
      <c r="AG79">
        <f t="shared" si="5"/>
        <v>15.3463174368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10.832564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3.47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0.1258625632</v>
      </c>
      <c r="AD80">
        <f t="shared" si="4"/>
        <v>14.1767014368</v>
      </c>
      <c r="AE80">
        <v>0</v>
      </c>
      <c r="AF80" s="26"/>
      <c r="AG80">
        <f t="shared" si="5"/>
        <v>14.1767014368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10.832564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7.77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0.16370256320000001</v>
      </c>
      <c r="AD81">
        <f t="shared" si="4"/>
        <v>18.4388614368</v>
      </c>
      <c r="AE81">
        <v>0</v>
      </c>
      <c r="AF81" s="26"/>
      <c r="AG81">
        <f t="shared" si="5"/>
        <v>18.4388614368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10.832564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7.61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0.16229456320000002</v>
      </c>
      <c r="AD82">
        <f t="shared" si="4"/>
        <v>18.280269436800001</v>
      </c>
      <c r="AE82">
        <v>0</v>
      </c>
      <c r="AF82" s="26"/>
      <c r="AG82">
        <f t="shared" si="5"/>
        <v>18.280269436800001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10.832564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13.19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0.2113985632</v>
      </c>
      <c r="AD83">
        <f t="shared" si="4"/>
        <v>23.8111654368</v>
      </c>
      <c r="AE83">
        <v>0</v>
      </c>
      <c r="AF83" s="26"/>
      <c r="AG83">
        <f t="shared" si="5"/>
        <v>23.8111654368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10.832564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0.21227856319999999</v>
      </c>
      <c r="AD84">
        <f t="shared" si="4"/>
        <v>23.910285436799995</v>
      </c>
      <c r="AE84">
        <v>0</v>
      </c>
      <c r="AF84" s="26"/>
      <c r="AG84">
        <f t="shared" si="5"/>
        <v>23.910285436799995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10.832564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13.29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0.21227856319999999</v>
      </c>
      <c r="AD85">
        <f t="shared" si="4"/>
        <v>23.910285436799995</v>
      </c>
      <c r="AE85">
        <v>0</v>
      </c>
      <c r="AF85" s="26"/>
      <c r="AG85">
        <f t="shared" si="5"/>
        <v>23.910285436799995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10.832564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0.21227856319999999</v>
      </c>
      <c r="AD86">
        <f t="shared" si="4"/>
        <v>23.910285436799995</v>
      </c>
      <c r="AE86">
        <v>0</v>
      </c>
      <c r="AF86" s="26"/>
      <c r="AG86">
        <f t="shared" si="5"/>
        <v>23.910285436799995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10.832564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11.75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0.19872656319999998</v>
      </c>
      <c r="AD87">
        <f t="shared" si="4"/>
        <v>22.383837436799997</v>
      </c>
      <c r="AE87">
        <v>0</v>
      </c>
      <c r="AF87" s="26"/>
      <c r="AG87">
        <f t="shared" si="5"/>
        <v>22.383837436799997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10.832564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12.81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0.20805456320000001</v>
      </c>
      <c r="AD88">
        <f t="shared" si="4"/>
        <v>23.434509436799999</v>
      </c>
      <c r="AE88">
        <v>0</v>
      </c>
      <c r="AF88" s="26"/>
      <c r="AG88">
        <f t="shared" si="5"/>
        <v>23.434509436799999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10.832564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11.27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0.19450256320000003</v>
      </c>
      <c r="AD89">
        <f t="shared" si="4"/>
        <v>21.908061436800001</v>
      </c>
      <c r="AE89">
        <v>0</v>
      </c>
      <c r="AF89" s="26"/>
      <c r="AG89">
        <f t="shared" si="5"/>
        <v>21.908061436800001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10.832564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10.98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0.19195056320000004</v>
      </c>
      <c r="AD90">
        <f t="shared" si="4"/>
        <v>21.620613436800003</v>
      </c>
      <c r="AE90">
        <v>0</v>
      </c>
      <c r="AF90" s="26"/>
      <c r="AG90">
        <f t="shared" si="5"/>
        <v>21.620613436800003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10.832564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9.82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0.18174256319999998</v>
      </c>
      <c r="AD91">
        <f t="shared" si="4"/>
        <v>20.470821436799998</v>
      </c>
      <c r="AE91">
        <v>0</v>
      </c>
      <c r="AF91" s="26"/>
      <c r="AG91">
        <f t="shared" si="5"/>
        <v>20.470821436799998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10.832564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10.69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0.18939856320000001</v>
      </c>
      <c r="AD92">
        <f t="shared" si="4"/>
        <v>21.333165436799998</v>
      </c>
      <c r="AE92">
        <v>0</v>
      </c>
      <c r="AF92" s="26"/>
      <c r="AG92">
        <f t="shared" si="5"/>
        <v>21.333165436799998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10.832564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10.11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0.18429456319999998</v>
      </c>
      <c r="AD93">
        <f t="shared" si="4"/>
        <v>20.758269436799996</v>
      </c>
      <c r="AE93">
        <v>0</v>
      </c>
      <c r="AF93" s="26"/>
      <c r="AG93">
        <f t="shared" si="5"/>
        <v>20.758269436799996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10.832564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11.56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0.1970545632</v>
      </c>
      <c r="AD94">
        <f t="shared" si="4"/>
        <v>22.195509436800002</v>
      </c>
      <c r="AE94">
        <v>0</v>
      </c>
      <c r="AF94" s="26"/>
      <c r="AG94">
        <f t="shared" si="5"/>
        <v>22.195509436800002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10.832564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10.79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0.19027856319999997</v>
      </c>
      <c r="AD95">
        <f t="shared" si="4"/>
        <v>21.432285436799997</v>
      </c>
      <c r="AE95">
        <v>0</v>
      </c>
      <c r="AF95" s="26"/>
      <c r="AG95">
        <f t="shared" si="5"/>
        <v>21.432285436799997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10.832564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0.1639665632</v>
      </c>
      <c r="AD96">
        <f t="shared" si="4"/>
        <v>18.4685974368</v>
      </c>
      <c r="AE96">
        <v>0</v>
      </c>
      <c r="AF96" s="26"/>
      <c r="AG96">
        <f t="shared" si="5"/>
        <v>18.4685974368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10.832564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6.65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0.15384656320000001</v>
      </c>
      <c r="AD97">
        <f t="shared" si="4"/>
        <v>17.328717436800002</v>
      </c>
      <c r="AE97">
        <v>0</v>
      </c>
      <c r="AF97" s="26"/>
      <c r="AG97">
        <f t="shared" si="5"/>
        <v>17.328717436800002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10.832564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4.53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0.1351905632</v>
      </c>
      <c r="AD98">
        <f t="shared" si="4"/>
        <v>15.227373436799999</v>
      </c>
      <c r="AE98">
        <v>0</v>
      </c>
      <c r="AF98" s="26"/>
      <c r="AG98">
        <f t="shared" si="5"/>
        <v>15.227373436799999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0.25998153600000051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0.18773499999999996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3.9399055168E-3</v>
      </c>
      <c r="AD99">
        <f t="shared" si="6"/>
        <v>0.44377663048319993</v>
      </c>
      <c r="AE99">
        <f t="shared" ref="AE99:AR99" si="8">SUM(AE3:AE98)/4000</f>
        <v>0</v>
      </c>
      <c r="AG99">
        <f t="shared" si="8"/>
        <v>0.44377663048319993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44978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'[1]21'!B5</f>
        <v>326</v>
      </c>
      <c r="C3" s="16">
        <f>'[1]21'!C5</f>
        <v>0</v>
      </c>
      <c r="D3" s="16">
        <f>'[1]21'!D5</f>
        <v>0</v>
      </c>
      <c r="E3" s="16">
        <f>'[1]21'!E5</f>
        <v>0</v>
      </c>
      <c r="F3" s="15">
        <f>SUM(B3:E3)</f>
        <v>326</v>
      </c>
      <c r="G3" s="15">
        <f>'[1]21'!H5</f>
        <v>150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'[1]21'!B6</f>
        <v>326</v>
      </c>
      <c r="C4" s="16">
        <f>'[1]21'!C6</f>
        <v>0</v>
      </c>
      <c r="D4" s="16">
        <f>'[1]21'!D6</f>
        <v>0</v>
      </c>
      <c r="E4" s="16">
        <f>'[1]21'!E6</f>
        <v>0</v>
      </c>
      <c r="F4" s="15">
        <f>SUM(B4:E4)</f>
        <v>326</v>
      </c>
      <c r="G4" s="15">
        <f>'[1]21'!H6</f>
        <v>150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'[1]21'!B7</f>
        <v>326</v>
      </c>
      <c r="C5" s="16">
        <f>'[1]21'!C7</f>
        <v>0</v>
      </c>
      <c r="D5" s="16">
        <f>'[1]21'!D7</f>
        <v>0</v>
      </c>
      <c r="E5" s="16">
        <f>'[1]21'!E7</f>
        <v>0</v>
      </c>
      <c r="F5" s="15">
        <f t="shared" ref="F5:F68" si="6">SUM(B5:E5)</f>
        <v>326</v>
      </c>
      <c r="G5" s="15">
        <f>'[1]21'!H7</f>
        <v>150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68"/>
    </row>
    <row r="6" spans="1:18">
      <c r="A6" s="8" t="s">
        <v>48</v>
      </c>
      <c r="B6" s="15">
        <f>'[1]21'!B8</f>
        <v>326</v>
      </c>
      <c r="C6" s="16">
        <f>'[1]21'!C8</f>
        <v>0</v>
      </c>
      <c r="D6" s="16">
        <f>'[1]21'!D8</f>
        <v>0</v>
      </c>
      <c r="E6" s="16">
        <f>'[1]21'!E8</f>
        <v>0</v>
      </c>
      <c r="F6" s="15">
        <f t="shared" si="6"/>
        <v>326</v>
      </c>
      <c r="G6" s="15">
        <f>'[1]21'!H8</f>
        <v>150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'[1]21'!B9</f>
        <v>326</v>
      </c>
      <c r="C7" s="16">
        <f>'[1]21'!C9</f>
        <v>0</v>
      </c>
      <c r="D7" s="16">
        <f>'[1]21'!D9</f>
        <v>0</v>
      </c>
      <c r="E7" s="16">
        <f>'[1]21'!E9</f>
        <v>0</v>
      </c>
      <c r="F7" s="15">
        <f t="shared" si="6"/>
        <v>326</v>
      </c>
      <c r="G7" s="15">
        <f>'[1]21'!H9</f>
        <v>150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'[1]21'!B10</f>
        <v>326</v>
      </c>
      <c r="C8" s="16">
        <f>'[1]21'!C10</f>
        <v>0</v>
      </c>
      <c r="D8" s="16">
        <f>'[1]21'!D10</f>
        <v>0</v>
      </c>
      <c r="E8" s="16">
        <f>'[1]21'!E10</f>
        <v>0</v>
      </c>
      <c r="F8" s="15">
        <f t="shared" si="6"/>
        <v>326</v>
      </c>
      <c r="G8" s="15">
        <f>'[1]21'!H10</f>
        <v>150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'[1]21'!B11</f>
        <v>326</v>
      </c>
      <c r="C9" s="16">
        <f>'[1]21'!C11</f>
        <v>0</v>
      </c>
      <c r="D9" s="16">
        <f>'[1]21'!D11</f>
        <v>0</v>
      </c>
      <c r="E9" s="16">
        <f>'[1]21'!E11</f>
        <v>0</v>
      </c>
      <c r="F9" s="15">
        <f t="shared" si="6"/>
        <v>326</v>
      </c>
      <c r="G9" s="15">
        <f>'[1]21'!H11</f>
        <v>150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'[1]21'!B12</f>
        <v>326</v>
      </c>
      <c r="C10" s="16">
        <f>'[1]21'!C12</f>
        <v>0</v>
      </c>
      <c r="D10" s="16">
        <f>'[1]21'!D12</f>
        <v>0</v>
      </c>
      <c r="E10" s="16">
        <f>'[1]21'!E12</f>
        <v>0</v>
      </c>
      <c r="F10" s="15">
        <f t="shared" si="6"/>
        <v>326</v>
      </c>
      <c r="G10" s="15">
        <f>'[1]21'!H12</f>
        <v>150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'[1]21'!B13</f>
        <v>326</v>
      </c>
      <c r="C11" s="16">
        <f>'[1]21'!C13</f>
        <v>0</v>
      </c>
      <c r="D11" s="16">
        <f>'[1]21'!D13</f>
        <v>0</v>
      </c>
      <c r="E11" s="16">
        <f>'[1]21'!E13</f>
        <v>0</v>
      </c>
      <c r="F11" s="15">
        <f t="shared" si="6"/>
        <v>326</v>
      </c>
      <c r="G11" s="15">
        <f>'[1]21'!H13</f>
        <v>150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'[1]21'!B14</f>
        <v>326</v>
      </c>
      <c r="C12" s="16">
        <f>'[1]21'!C14</f>
        <v>0</v>
      </c>
      <c r="D12" s="16">
        <f>'[1]21'!D14</f>
        <v>0</v>
      </c>
      <c r="E12" s="16">
        <f>'[1]21'!E14</f>
        <v>0</v>
      </c>
      <c r="F12" s="15">
        <f t="shared" si="6"/>
        <v>326</v>
      </c>
      <c r="G12" s="15">
        <f>'[1]21'!H14</f>
        <v>150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'[1]21'!B15</f>
        <v>326</v>
      </c>
      <c r="C13" s="16">
        <f>'[1]21'!C15</f>
        <v>0</v>
      </c>
      <c r="D13" s="16">
        <f>'[1]21'!D15</f>
        <v>0</v>
      </c>
      <c r="E13" s="16">
        <f>'[1]21'!E15</f>
        <v>0</v>
      </c>
      <c r="F13" s="15">
        <f t="shared" si="6"/>
        <v>326</v>
      </c>
      <c r="G13" s="15">
        <f>'[1]21'!H15</f>
        <v>150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'[1]21'!B16</f>
        <v>326</v>
      </c>
      <c r="C14" s="16">
        <f>'[1]21'!C16</f>
        <v>0</v>
      </c>
      <c r="D14" s="16">
        <f>'[1]21'!D16</f>
        <v>0</v>
      </c>
      <c r="E14" s="16">
        <f>'[1]21'!E16</f>
        <v>0</v>
      </c>
      <c r="F14" s="15">
        <f t="shared" si="6"/>
        <v>326</v>
      </c>
      <c r="G14" s="15">
        <f>'[1]21'!H16</f>
        <v>150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'[1]21'!B17</f>
        <v>326</v>
      </c>
      <c r="C15" s="16">
        <f>'[1]21'!C17</f>
        <v>0</v>
      </c>
      <c r="D15" s="16">
        <f>'[1]21'!D17</f>
        <v>0</v>
      </c>
      <c r="E15" s="16">
        <f>'[1]21'!E17</f>
        <v>0</v>
      </c>
      <c r="F15" s="15">
        <f t="shared" si="6"/>
        <v>326</v>
      </c>
      <c r="G15" s="15">
        <f>'[1]21'!H17</f>
        <v>150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'[1]21'!B18</f>
        <v>326</v>
      </c>
      <c r="C16" s="16">
        <f>'[1]21'!C18</f>
        <v>0</v>
      </c>
      <c r="D16" s="16">
        <f>'[1]21'!D18</f>
        <v>0</v>
      </c>
      <c r="E16" s="16">
        <f>'[1]21'!E18</f>
        <v>0</v>
      </c>
      <c r="F16" s="15">
        <f t="shared" si="6"/>
        <v>326</v>
      </c>
      <c r="G16" s="15">
        <f>'[1]21'!H18</f>
        <v>150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'[1]21'!B19</f>
        <v>326</v>
      </c>
      <c r="C17" s="16">
        <f>'[1]21'!C19</f>
        <v>0</v>
      </c>
      <c r="D17" s="16">
        <f>'[1]21'!D19</f>
        <v>0</v>
      </c>
      <c r="E17" s="16">
        <f>'[1]21'!E19</f>
        <v>0</v>
      </c>
      <c r="F17" s="15">
        <f t="shared" si="6"/>
        <v>326</v>
      </c>
      <c r="G17" s="15">
        <f>'[1]21'!H19</f>
        <v>150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'[1]21'!B20</f>
        <v>326</v>
      </c>
      <c r="C18" s="16">
        <f>'[1]21'!C20</f>
        <v>0</v>
      </c>
      <c r="D18" s="16">
        <f>'[1]21'!D20</f>
        <v>0</v>
      </c>
      <c r="E18" s="16">
        <f>'[1]21'!E20</f>
        <v>0</v>
      </c>
      <c r="F18" s="15">
        <f t="shared" si="6"/>
        <v>326</v>
      </c>
      <c r="G18" s="15">
        <f>'[1]21'!H20</f>
        <v>150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'[1]21'!B21</f>
        <v>326</v>
      </c>
      <c r="C19" s="16">
        <f>'[1]21'!C21</f>
        <v>0</v>
      </c>
      <c r="D19" s="16">
        <f>'[1]21'!D21</f>
        <v>0</v>
      </c>
      <c r="E19" s="16">
        <f>'[1]21'!E21</f>
        <v>0</v>
      </c>
      <c r="F19" s="15">
        <f t="shared" si="6"/>
        <v>326</v>
      </c>
      <c r="G19" s="15">
        <f>'[1]21'!H21</f>
        <v>150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</row>
    <row r="20" spans="1:17">
      <c r="A20" s="8" t="s">
        <v>62</v>
      </c>
      <c r="B20" s="15">
        <f>'[1]21'!B22</f>
        <v>326</v>
      </c>
      <c r="C20" s="16">
        <f>'[1]21'!C22</f>
        <v>0</v>
      </c>
      <c r="D20" s="16">
        <f>'[1]21'!D22</f>
        <v>0</v>
      </c>
      <c r="E20" s="16">
        <f>'[1]21'!E22</f>
        <v>0</v>
      </c>
      <c r="F20" s="15">
        <f t="shared" si="6"/>
        <v>326</v>
      </c>
      <c r="G20" s="15">
        <f>'[1]21'!H22</f>
        <v>150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</row>
    <row r="21" spans="1:17">
      <c r="A21" s="8" t="s">
        <v>63</v>
      </c>
      <c r="B21" s="15">
        <f>'[1]21'!B23</f>
        <v>326</v>
      </c>
      <c r="C21" s="16">
        <f>'[1]21'!C23</f>
        <v>0</v>
      </c>
      <c r="D21" s="16">
        <f>'[1]21'!D23</f>
        <v>0</v>
      </c>
      <c r="E21" s="16">
        <f>'[1]21'!E23</f>
        <v>0</v>
      </c>
      <c r="F21" s="15">
        <f t="shared" si="6"/>
        <v>326</v>
      </c>
      <c r="G21" s="15">
        <f>'[1]21'!H23</f>
        <v>150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'[1]21'!B24</f>
        <v>326</v>
      </c>
      <c r="C22" s="16">
        <f>'[1]21'!C24</f>
        <v>0</v>
      </c>
      <c r="D22" s="16">
        <f>'[1]21'!D24</f>
        <v>0</v>
      </c>
      <c r="E22" s="16">
        <f>'[1]21'!E24</f>
        <v>0</v>
      </c>
      <c r="F22" s="15">
        <f t="shared" si="6"/>
        <v>326</v>
      </c>
      <c r="G22" s="15">
        <f>'[1]21'!H24</f>
        <v>150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</row>
    <row r="23" spans="1:17">
      <c r="A23" s="8" t="s">
        <v>65</v>
      </c>
      <c r="B23" s="15">
        <f>'[1]21'!B25</f>
        <v>326</v>
      </c>
      <c r="C23" s="16">
        <f>'[1]21'!C25</f>
        <v>0</v>
      </c>
      <c r="D23" s="16">
        <f>'[1]21'!D25</f>
        <v>0</v>
      </c>
      <c r="E23" s="16">
        <f>'[1]21'!E25</f>
        <v>0</v>
      </c>
      <c r="F23" s="15">
        <f t="shared" si="6"/>
        <v>326</v>
      </c>
      <c r="G23" s="15">
        <f>'[1]21'!H25</f>
        <v>150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'[1]21'!B26</f>
        <v>326</v>
      </c>
      <c r="C24" s="16">
        <f>'[1]21'!C26</f>
        <v>0</v>
      </c>
      <c r="D24" s="16">
        <f>'[1]21'!D26</f>
        <v>0</v>
      </c>
      <c r="E24" s="16">
        <f>'[1]21'!E26</f>
        <v>0</v>
      </c>
      <c r="F24" s="15">
        <f t="shared" si="6"/>
        <v>326</v>
      </c>
      <c r="G24" s="15">
        <f>'[1]21'!H26</f>
        <v>150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</row>
    <row r="25" spans="1:17">
      <c r="A25" s="8" t="s">
        <v>67</v>
      </c>
      <c r="B25" s="15">
        <f>'[1]21'!B27</f>
        <v>326</v>
      </c>
      <c r="C25" s="16">
        <f>'[1]21'!C27</f>
        <v>0</v>
      </c>
      <c r="D25" s="16">
        <f>'[1]21'!D27</f>
        <v>0</v>
      </c>
      <c r="E25" s="16">
        <f>'[1]21'!E27</f>
        <v>0</v>
      </c>
      <c r="F25" s="15">
        <f t="shared" si="6"/>
        <v>326</v>
      </c>
      <c r="G25" s="15">
        <f>'[1]21'!H27</f>
        <v>150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</row>
    <row r="26" spans="1:17">
      <c r="A26" s="8" t="s">
        <v>68</v>
      </c>
      <c r="B26" s="15">
        <f>'[1]21'!B28</f>
        <v>326</v>
      </c>
      <c r="C26" s="16">
        <f>'[1]21'!C28</f>
        <v>0</v>
      </c>
      <c r="D26" s="16">
        <f>'[1]21'!D28</f>
        <v>0</v>
      </c>
      <c r="E26" s="16">
        <f>'[1]21'!E28</f>
        <v>0</v>
      </c>
      <c r="F26" s="15">
        <f t="shared" si="6"/>
        <v>326</v>
      </c>
      <c r="G26" s="15">
        <f>'[1]21'!H28</f>
        <v>150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150</v>
      </c>
      <c r="L26" s="18">
        <f>frq!C26</f>
        <v>1</v>
      </c>
      <c r="M26" s="16">
        <f t="shared" si="0"/>
        <v>150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150</v>
      </c>
    </row>
    <row r="27" spans="1:17">
      <c r="A27" s="8" t="s">
        <v>69</v>
      </c>
      <c r="B27" s="15">
        <f>'[1]21'!B29</f>
        <v>160</v>
      </c>
      <c r="C27" s="16">
        <f>'[1]21'!C29</f>
        <v>0</v>
      </c>
      <c r="D27" s="16">
        <f>'[1]21'!D29</f>
        <v>0</v>
      </c>
      <c r="E27" s="16">
        <f>'[1]21'!E29</f>
        <v>0</v>
      </c>
      <c r="F27" s="15">
        <f t="shared" si="6"/>
        <v>160</v>
      </c>
      <c r="G27" s="15">
        <f>'[1]21'!H29</f>
        <v>0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'[1]21'!B30</f>
        <v>160</v>
      </c>
      <c r="C28" s="16">
        <f>'[1]21'!C30</f>
        <v>0</v>
      </c>
      <c r="D28" s="16">
        <f>'[1]21'!D30</f>
        <v>0</v>
      </c>
      <c r="E28" s="16">
        <f>'[1]21'!E30</f>
        <v>0</v>
      </c>
      <c r="F28" s="15">
        <f t="shared" si="6"/>
        <v>160</v>
      </c>
      <c r="G28" s="15">
        <f>'[1]21'!H30</f>
        <v>0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'[1]21'!B31</f>
        <v>320</v>
      </c>
      <c r="C29" s="16">
        <f>'[1]21'!C31</f>
        <v>0</v>
      </c>
      <c r="D29" s="16">
        <f>'[1]21'!D31</f>
        <v>0</v>
      </c>
      <c r="E29" s="16">
        <f>'[1]21'!E31</f>
        <v>0</v>
      </c>
      <c r="F29" s="15">
        <f t="shared" si="6"/>
        <v>320</v>
      </c>
      <c r="G29" s="15">
        <f>'[1]21'!H31</f>
        <v>150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150</v>
      </c>
      <c r="L29" s="18">
        <f>frq!C29</f>
        <v>1</v>
      </c>
      <c r="M29" s="16">
        <f t="shared" si="0"/>
        <v>150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150</v>
      </c>
    </row>
    <row r="30" spans="1:17">
      <c r="A30" s="8" t="s">
        <v>72</v>
      </c>
      <c r="B30" s="15">
        <f>'[1]21'!B32</f>
        <v>320</v>
      </c>
      <c r="C30" s="16">
        <f>'[1]21'!C32</f>
        <v>0</v>
      </c>
      <c r="D30" s="16">
        <f>'[1]21'!D32</f>
        <v>0</v>
      </c>
      <c r="E30" s="16">
        <f>'[1]21'!E32</f>
        <v>0</v>
      </c>
      <c r="F30" s="15">
        <f t="shared" si="6"/>
        <v>320</v>
      </c>
      <c r="G30" s="15">
        <f>'[1]21'!H32</f>
        <v>150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150</v>
      </c>
      <c r="L30" s="18">
        <f>frq!C30</f>
        <v>1</v>
      </c>
      <c r="M30" s="16">
        <f t="shared" si="0"/>
        <v>150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150</v>
      </c>
    </row>
    <row r="31" spans="1:17">
      <c r="A31" s="8" t="s">
        <v>73</v>
      </c>
      <c r="B31" s="15">
        <f>'[1]21'!B33</f>
        <v>320</v>
      </c>
      <c r="C31" s="16">
        <f>'[1]21'!C33</f>
        <v>0</v>
      </c>
      <c r="D31" s="16">
        <f>'[1]21'!D33</f>
        <v>0</v>
      </c>
      <c r="E31" s="16">
        <f>'[1]21'!E33</f>
        <v>0</v>
      </c>
      <c r="F31" s="15">
        <f t="shared" si="6"/>
        <v>320</v>
      </c>
      <c r="G31" s="15">
        <f>'[1]21'!H33</f>
        <v>150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'[1]21'!B34</f>
        <v>320</v>
      </c>
      <c r="C32" s="16">
        <f>'[1]21'!C34</f>
        <v>0</v>
      </c>
      <c r="D32" s="16">
        <f>'[1]21'!D34</f>
        <v>0</v>
      </c>
      <c r="E32" s="16">
        <f>'[1]21'!E34</f>
        <v>0</v>
      </c>
      <c r="F32" s="15">
        <f t="shared" si="6"/>
        <v>320</v>
      </c>
      <c r="G32" s="15">
        <f>'[1]21'!H34</f>
        <v>150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'[1]21'!B35</f>
        <v>320</v>
      </c>
      <c r="C33" s="16">
        <f>'[1]21'!C35</f>
        <v>0</v>
      </c>
      <c r="D33" s="16">
        <f>'[1]21'!D35</f>
        <v>0</v>
      </c>
      <c r="E33" s="16">
        <f>'[1]21'!E35</f>
        <v>0</v>
      </c>
      <c r="F33" s="15">
        <f t="shared" si="6"/>
        <v>320</v>
      </c>
      <c r="G33" s="15">
        <f>'[1]21'!H35</f>
        <v>150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'[1]21'!B36</f>
        <v>320</v>
      </c>
      <c r="C34" s="16">
        <f>'[1]21'!C36</f>
        <v>0</v>
      </c>
      <c r="D34" s="16">
        <f>'[1]21'!D36</f>
        <v>0</v>
      </c>
      <c r="E34" s="16">
        <f>'[1]21'!E36</f>
        <v>0</v>
      </c>
      <c r="F34" s="15">
        <f t="shared" si="6"/>
        <v>320</v>
      </c>
      <c r="G34" s="15">
        <f>'[1]21'!H36</f>
        <v>150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'[1]21'!B37</f>
        <v>320</v>
      </c>
      <c r="C35" s="16">
        <f>'[1]21'!C37</f>
        <v>0</v>
      </c>
      <c r="D35" s="16">
        <f>'[1]21'!D37</f>
        <v>0</v>
      </c>
      <c r="E35" s="16">
        <f>'[1]21'!E37</f>
        <v>0</v>
      </c>
      <c r="F35" s="15">
        <f t="shared" si="6"/>
        <v>320</v>
      </c>
      <c r="G35" s="15">
        <f>'[1]21'!H37</f>
        <v>150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'[1]21'!B38</f>
        <v>320</v>
      </c>
      <c r="C36" s="16">
        <f>'[1]21'!C38</f>
        <v>0</v>
      </c>
      <c r="D36" s="16">
        <f>'[1]21'!D38</f>
        <v>0</v>
      </c>
      <c r="E36" s="16">
        <f>'[1]21'!E38</f>
        <v>0</v>
      </c>
      <c r="F36" s="15">
        <f t="shared" si="6"/>
        <v>320</v>
      </c>
      <c r="G36" s="15">
        <f>'[1]21'!H38</f>
        <v>150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'[1]21'!B39</f>
        <v>320</v>
      </c>
      <c r="C37" s="16">
        <f>'[1]21'!C39</f>
        <v>0</v>
      </c>
      <c r="D37" s="16">
        <f>'[1]21'!D39</f>
        <v>0</v>
      </c>
      <c r="E37" s="16">
        <f>'[1]21'!E39</f>
        <v>0</v>
      </c>
      <c r="F37" s="15">
        <f t="shared" si="6"/>
        <v>320</v>
      </c>
      <c r="G37" s="15">
        <f>'[1]21'!H39</f>
        <v>150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'[1]21'!B40</f>
        <v>320</v>
      </c>
      <c r="C38" s="16">
        <f>'[1]21'!C40</f>
        <v>0</v>
      </c>
      <c r="D38" s="16">
        <f>'[1]21'!D40</f>
        <v>0</v>
      </c>
      <c r="E38" s="16">
        <f>'[1]21'!E40</f>
        <v>0</v>
      </c>
      <c r="F38" s="15">
        <f t="shared" si="6"/>
        <v>320</v>
      </c>
      <c r="G38" s="15">
        <f>'[1]21'!H40</f>
        <v>150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'[1]21'!B41</f>
        <v>320</v>
      </c>
      <c r="C39" s="16">
        <f>'[1]21'!C41</f>
        <v>0</v>
      </c>
      <c r="D39" s="16">
        <f>'[1]21'!D41</f>
        <v>0</v>
      </c>
      <c r="E39" s="16">
        <f>'[1]21'!E41</f>
        <v>0</v>
      </c>
      <c r="F39" s="15">
        <f t="shared" si="6"/>
        <v>320</v>
      </c>
      <c r="G39" s="15">
        <f>'[1]21'!H41</f>
        <v>150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'[1]21'!B42</f>
        <v>320</v>
      </c>
      <c r="C40" s="16">
        <f>'[1]21'!C42</f>
        <v>0</v>
      </c>
      <c r="D40" s="16">
        <f>'[1]21'!D42</f>
        <v>0</v>
      </c>
      <c r="E40" s="16">
        <f>'[1]21'!E42</f>
        <v>0</v>
      </c>
      <c r="F40" s="15">
        <f t="shared" si="6"/>
        <v>320</v>
      </c>
      <c r="G40" s="15">
        <f>'[1]21'!H42</f>
        <v>150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'[1]21'!B43</f>
        <v>320</v>
      </c>
      <c r="C41" s="16">
        <f>'[1]21'!C43</f>
        <v>0</v>
      </c>
      <c r="D41" s="16">
        <f>'[1]21'!D43</f>
        <v>0</v>
      </c>
      <c r="E41" s="16">
        <f>'[1]21'!E43</f>
        <v>0</v>
      </c>
      <c r="F41" s="15">
        <f t="shared" si="6"/>
        <v>320</v>
      </c>
      <c r="G41" s="15">
        <f>'[1]21'!H43</f>
        <v>150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'[1]21'!B44</f>
        <v>320</v>
      </c>
      <c r="C42" s="16">
        <f>'[1]21'!C44</f>
        <v>0</v>
      </c>
      <c r="D42" s="16">
        <f>'[1]21'!D44</f>
        <v>0</v>
      </c>
      <c r="E42" s="16">
        <f>'[1]21'!E44</f>
        <v>0</v>
      </c>
      <c r="F42" s="15">
        <f t="shared" si="6"/>
        <v>320</v>
      </c>
      <c r="G42" s="15">
        <f>'[1]21'!H44</f>
        <v>150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'[1]21'!B45</f>
        <v>320</v>
      </c>
      <c r="C43" s="16">
        <f>'[1]21'!C45</f>
        <v>0</v>
      </c>
      <c r="D43" s="16">
        <f>'[1]21'!D45</f>
        <v>0</v>
      </c>
      <c r="E43" s="16">
        <f>'[1]21'!E45</f>
        <v>0</v>
      </c>
      <c r="F43" s="15">
        <f t="shared" si="6"/>
        <v>320</v>
      </c>
      <c r="G43" s="15">
        <f>'[1]21'!H45</f>
        <v>150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'[1]21'!B46</f>
        <v>320</v>
      </c>
      <c r="C44" s="16">
        <f>'[1]21'!C46</f>
        <v>0</v>
      </c>
      <c r="D44" s="16">
        <f>'[1]21'!D46</f>
        <v>0</v>
      </c>
      <c r="E44" s="16">
        <f>'[1]21'!E46</f>
        <v>0</v>
      </c>
      <c r="F44" s="15">
        <f t="shared" si="6"/>
        <v>320</v>
      </c>
      <c r="G44" s="15">
        <f>'[1]21'!H46</f>
        <v>150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'[1]21'!B47</f>
        <v>320</v>
      </c>
      <c r="C45" s="16">
        <f>'[1]21'!C47</f>
        <v>0</v>
      </c>
      <c r="D45" s="16">
        <f>'[1]21'!D47</f>
        <v>0</v>
      </c>
      <c r="E45" s="16">
        <f>'[1]21'!E47</f>
        <v>0</v>
      </c>
      <c r="F45" s="15">
        <f t="shared" si="6"/>
        <v>320</v>
      </c>
      <c r="G45" s="15">
        <f>'[1]21'!H47</f>
        <v>150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'[1]21'!B48</f>
        <v>320</v>
      </c>
      <c r="C46" s="16">
        <f>'[1]21'!C48</f>
        <v>0</v>
      </c>
      <c r="D46" s="16">
        <f>'[1]21'!D48</f>
        <v>0</v>
      </c>
      <c r="E46" s="16">
        <f>'[1]21'!E48</f>
        <v>0</v>
      </c>
      <c r="F46" s="15">
        <f t="shared" si="6"/>
        <v>320</v>
      </c>
      <c r="G46" s="15">
        <f>'[1]21'!H48</f>
        <v>150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'[1]21'!B49</f>
        <v>320</v>
      </c>
      <c r="C47" s="16">
        <f>'[1]21'!C49</f>
        <v>0</v>
      </c>
      <c r="D47" s="16">
        <f>'[1]21'!D49</f>
        <v>0</v>
      </c>
      <c r="E47" s="16">
        <f>'[1]21'!E49</f>
        <v>0</v>
      </c>
      <c r="F47" s="15">
        <f t="shared" si="6"/>
        <v>320</v>
      </c>
      <c r="G47" s="15">
        <f>'[1]21'!H49</f>
        <v>150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'[1]21'!B50</f>
        <v>320</v>
      </c>
      <c r="C48" s="16">
        <f>'[1]21'!C50</f>
        <v>0</v>
      </c>
      <c r="D48" s="16">
        <f>'[1]21'!D50</f>
        <v>0</v>
      </c>
      <c r="E48" s="16">
        <f>'[1]21'!E50</f>
        <v>0</v>
      </c>
      <c r="F48" s="15">
        <f t="shared" si="6"/>
        <v>320</v>
      </c>
      <c r="G48" s="15">
        <f>'[1]21'!H50</f>
        <v>150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'[1]21'!B51</f>
        <v>320</v>
      </c>
      <c r="C49" s="16">
        <f>'[1]21'!C51</f>
        <v>0</v>
      </c>
      <c r="D49" s="16">
        <f>'[1]21'!D51</f>
        <v>0</v>
      </c>
      <c r="E49" s="16">
        <f>'[1]21'!E51</f>
        <v>0</v>
      </c>
      <c r="F49" s="15">
        <f t="shared" si="6"/>
        <v>320</v>
      </c>
      <c r="G49" s="15">
        <f>'[1]21'!H51</f>
        <v>150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150</v>
      </c>
      <c r="L49" s="18">
        <f>frq!C49</f>
        <v>1</v>
      </c>
      <c r="M49" s="16">
        <f t="shared" si="7"/>
        <v>150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'[1]21'!B52</f>
        <v>320</v>
      </c>
      <c r="C50" s="16">
        <f>'[1]21'!C52</f>
        <v>0</v>
      </c>
      <c r="D50" s="16">
        <f>'[1]21'!D52</f>
        <v>0</v>
      </c>
      <c r="E50" s="16">
        <f>'[1]21'!E52</f>
        <v>0</v>
      </c>
      <c r="F50" s="15">
        <f t="shared" si="6"/>
        <v>320</v>
      </c>
      <c r="G50" s="15">
        <f>'[1]21'!H52</f>
        <v>150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150</v>
      </c>
      <c r="L50" s="18">
        <f>frq!C50</f>
        <v>1</v>
      </c>
      <c r="M50" s="16">
        <f t="shared" si="7"/>
        <v>150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'[1]21'!B53</f>
        <v>320</v>
      </c>
      <c r="C51" s="16">
        <f>'[1]21'!C53</f>
        <v>0</v>
      </c>
      <c r="D51" s="16">
        <f>'[1]21'!D53</f>
        <v>0</v>
      </c>
      <c r="E51" s="16">
        <f>'[1]21'!E53</f>
        <v>0</v>
      </c>
      <c r="F51" s="15">
        <f t="shared" si="6"/>
        <v>320</v>
      </c>
      <c r="G51" s="15">
        <f>'[1]21'!H53</f>
        <v>150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'[1]21'!B54</f>
        <v>320</v>
      </c>
      <c r="C52" s="16">
        <f>'[1]21'!C54</f>
        <v>0</v>
      </c>
      <c r="D52" s="16">
        <f>'[1]21'!D54</f>
        <v>0</v>
      </c>
      <c r="E52" s="16">
        <f>'[1]21'!E54</f>
        <v>0</v>
      </c>
      <c r="F52" s="15">
        <f t="shared" si="6"/>
        <v>320</v>
      </c>
      <c r="G52" s="15">
        <f>'[1]21'!H54</f>
        <v>150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'[1]21'!B55</f>
        <v>320</v>
      </c>
      <c r="C53" s="16">
        <f>'[1]21'!C55</f>
        <v>0</v>
      </c>
      <c r="D53" s="16">
        <f>'[1]21'!D55</f>
        <v>0</v>
      </c>
      <c r="E53" s="16">
        <f>'[1]21'!E55</f>
        <v>0</v>
      </c>
      <c r="F53" s="15">
        <f t="shared" si="6"/>
        <v>320</v>
      </c>
      <c r="G53" s="15">
        <f>'[1]21'!H55</f>
        <v>150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'[1]21'!B56</f>
        <v>320</v>
      </c>
      <c r="C54" s="16">
        <f>'[1]21'!C56</f>
        <v>0</v>
      </c>
      <c r="D54" s="16">
        <f>'[1]21'!D56</f>
        <v>0</v>
      </c>
      <c r="E54" s="16">
        <f>'[1]21'!E56</f>
        <v>0</v>
      </c>
      <c r="F54" s="15">
        <f t="shared" si="6"/>
        <v>320</v>
      </c>
      <c r="G54" s="15">
        <f>'[1]21'!H56</f>
        <v>150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'[1]21'!B57</f>
        <v>320</v>
      </c>
      <c r="C55" s="16">
        <f>'[1]21'!C57</f>
        <v>0</v>
      </c>
      <c r="D55" s="16">
        <f>'[1]21'!D57</f>
        <v>0</v>
      </c>
      <c r="E55" s="16">
        <f>'[1]21'!E57</f>
        <v>0</v>
      </c>
      <c r="F55" s="15">
        <f t="shared" si="6"/>
        <v>320</v>
      </c>
      <c r="G55" s="15">
        <f>'[1]21'!H57</f>
        <v>150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'[1]21'!B58</f>
        <v>320</v>
      </c>
      <c r="C56" s="16">
        <f>'[1]21'!C58</f>
        <v>0</v>
      </c>
      <c r="D56" s="16">
        <f>'[1]21'!D58</f>
        <v>0</v>
      </c>
      <c r="E56" s="16">
        <f>'[1]21'!E58</f>
        <v>0</v>
      </c>
      <c r="F56" s="15">
        <f t="shared" si="6"/>
        <v>320</v>
      </c>
      <c r="G56" s="15">
        <f>'[1]21'!H58</f>
        <v>150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'[1]21'!B59</f>
        <v>320</v>
      </c>
      <c r="C57" s="16">
        <f>'[1]21'!C59</f>
        <v>0</v>
      </c>
      <c r="D57" s="16">
        <f>'[1]21'!D59</f>
        <v>0</v>
      </c>
      <c r="E57" s="16">
        <f>'[1]21'!E59</f>
        <v>0</v>
      </c>
      <c r="F57" s="15">
        <f t="shared" si="6"/>
        <v>320</v>
      </c>
      <c r="G57" s="15">
        <f>'[1]21'!H59</f>
        <v>150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'[1]21'!B60</f>
        <v>320</v>
      </c>
      <c r="C58" s="16">
        <f>'[1]21'!C60</f>
        <v>0</v>
      </c>
      <c r="D58" s="16">
        <f>'[1]21'!D60</f>
        <v>0</v>
      </c>
      <c r="E58" s="16">
        <f>'[1]21'!E60</f>
        <v>0</v>
      </c>
      <c r="F58" s="15">
        <f t="shared" si="6"/>
        <v>320</v>
      </c>
      <c r="G58" s="15">
        <f>'[1]21'!H60</f>
        <v>150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'[1]21'!B61</f>
        <v>320</v>
      </c>
      <c r="C59" s="16">
        <f>'[1]21'!C61</f>
        <v>0</v>
      </c>
      <c r="D59" s="16">
        <f>'[1]21'!D61</f>
        <v>0</v>
      </c>
      <c r="E59" s="16">
        <f>'[1]21'!E61</f>
        <v>0</v>
      </c>
      <c r="F59" s="15">
        <f t="shared" si="6"/>
        <v>320</v>
      </c>
      <c r="G59" s="15">
        <f>'[1]21'!H61</f>
        <v>150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'[1]21'!B62</f>
        <v>320</v>
      </c>
      <c r="C60" s="16">
        <f>'[1]21'!C62</f>
        <v>0</v>
      </c>
      <c r="D60" s="16">
        <f>'[1]21'!D62</f>
        <v>0</v>
      </c>
      <c r="E60" s="16">
        <f>'[1]21'!E62</f>
        <v>0</v>
      </c>
      <c r="F60" s="15">
        <f t="shared" si="6"/>
        <v>320</v>
      </c>
      <c r="G60" s="15">
        <f>'[1]21'!H62</f>
        <v>150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'[1]21'!B63</f>
        <v>320</v>
      </c>
      <c r="C61" s="16">
        <f>'[1]21'!C63</f>
        <v>0</v>
      </c>
      <c r="D61" s="16">
        <f>'[1]21'!D63</f>
        <v>0</v>
      </c>
      <c r="E61" s="16">
        <f>'[1]21'!E63</f>
        <v>0</v>
      </c>
      <c r="F61" s="15">
        <f t="shared" si="6"/>
        <v>320</v>
      </c>
      <c r="G61" s="15">
        <f>'[1]21'!H63</f>
        <v>150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'[1]21'!B64</f>
        <v>320</v>
      </c>
      <c r="C62" s="16">
        <f>'[1]21'!C64</f>
        <v>0</v>
      </c>
      <c r="D62" s="16">
        <f>'[1]21'!D64</f>
        <v>0</v>
      </c>
      <c r="E62" s="16">
        <f>'[1]21'!E64</f>
        <v>0</v>
      </c>
      <c r="F62" s="15">
        <f t="shared" si="6"/>
        <v>320</v>
      </c>
      <c r="G62" s="15">
        <f>'[1]21'!H64</f>
        <v>150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'[1]21'!B65</f>
        <v>320</v>
      </c>
      <c r="C63" s="16">
        <f>'[1]21'!C65</f>
        <v>0</v>
      </c>
      <c r="D63" s="16">
        <f>'[1]21'!D65</f>
        <v>0</v>
      </c>
      <c r="E63" s="16">
        <f>'[1]21'!E65</f>
        <v>0</v>
      </c>
      <c r="F63" s="15">
        <f t="shared" si="6"/>
        <v>320</v>
      </c>
      <c r="G63" s="15">
        <f>'[1]21'!H65</f>
        <v>150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'[1]21'!B66</f>
        <v>320</v>
      </c>
      <c r="C64" s="16">
        <f>'[1]21'!C66</f>
        <v>0</v>
      </c>
      <c r="D64" s="16">
        <f>'[1]21'!D66</f>
        <v>0</v>
      </c>
      <c r="E64" s="16">
        <f>'[1]21'!E66</f>
        <v>0</v>
      </c>
      <c r="F64" s="15">
        <f t="shared" si="6"/>
        <v>320</v>
      </c>
      <c r="G64" s="15">
        <f>'[1]21'!H66</f>
        <v>150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'[1]21'!B67</f>
        <v>320</v>
      </c>
      <c r="C65" s="16">
        <f>'[1]21'!C67</f>
        <v>0</v>
      </c>
      <c r="D65" s="16">
        <f>'[1]21'!D67</f>
        <v>0</v>
      </c>
      <c r="E65" s="16">
        <f>'[1]21'!E67</f>
        <v>0</v>
      </c>
      <c r="F65" s="15">
        <f t="shared" si="6"/>
        <v>320</v>
      </c>
      <c r="G65" s="15">
        <f>'[1]21'!H67</f>
        <v>150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'[1]21'!B68</f>
        <v>320</v>
      </c>
      <c r="C66" s="16">
        <f>'[1]21'!C68</f>
        <v>0</v>
      </c>
      <c r="D66" s="16">
        <f>'[1]21'!D68</f>
        <v>0</v>
      </c>
      <c r="E66" s="16">
        <f>'[1]21'!E68</f>
        <v>0</v>
      </c>
      <c r="F66" s="15">
        <f t="shared" si="6"/>
        <v>320</v>
      </c>
      <c r="G66" s="15">
        <f>'[1]21'!H68</f>
        <v>150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'[1]21'!B69</f>
        <v>320</v>
      </c>
      <c r="C67" s="16">
        <f>'[1]21'!C69</f>
        <v>0</v>
      </c>
      <c r="D67" s="16">
        <f>'[1]21'!D69</f>
        <v>0</v>
      </c>
      <c r="E67" s="16">
        <f>'[1]21'!E69</f>
        <v>0</v>
      </c>
      <c r="F67" s="15">
        <f t="shared" si="6"/>
        <v>320</v>
      </c>
      <c r="G67" s="15">
        <f>'[1]21'!H69</f>
        <v>150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'[1]21'!B70</f>
        <v>320</v>
      </c>
      <c r="C68" s="16">
        <f>'[1]21'!C70</f>
        <v>0</v>
      </c>
      <c r="D68" s="16">
        <f>'[1]21'!D70</f>
        <v>0</v>
      </c>
      <c r="E68" s="16">
        <f>'[1]21'!E70</f>
        <v>0</v>
      </c>
      <c r="F68" s="15">
        <f t="shared" si="6"/>
        <v>320</v>
      </c>
      <c r="G68" s="15">
        <f>'[1]21'!H70</f>
        <v>150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'[1]21'!B71</f>
        <v>320</v>
      </c>
      <c r="C69" s="16">
        <f>'[1]21'!C71</f>
        <v>0</v>
      </c>
      <c r="D69" s="16">
        <f>'[1]21'!D71</f>
        <v>0</v>
      </c>
      <c r="E69" s="16">
        <f>'[1]21'!E71</f>
        <v>0</v>
      </c>
      <c r="F69" s="15">
        <f t="shared" ref="F69:F98" si="17">SUM(B69:E69)</f>
        <v>320</v>
      </c>
      <c r="G69" s="15">
        <f>'[1]21'!H71</f>
        <v>150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'[1]21'!B72</f>
        <v>320</v>
      </c>
      <c r="C70" s="16">
        <f>'[1]21'!C72</f>
        <v>0</v>
      </c>
      <c r="D70" s="16">
        <f>'[1]21'!D72</f>
        <v>0</v>
      </c>
      <c r="E70" s="16">
        <f>'[1]21'!E72</f>
        <v>0</v>
      </c>
      <c r="F70" s="15">
        <f t="shared" si="17"/>
        <v>320</v>
      </c>
      <c r="G70" s="15">
        <f>'[1]21'!H72</f>
        <v>150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'[1]21'!B73</f>
        <v>320</v>
      </c>
      <c r="C71" s="16">
        <f>'[1]21'!C73</f>
        <v>0</v>
      </c>
      <c r="D71" s="16">
        <f>'[1]21'!D73</f>
        <v>0</v>
      </c>
      <c r="E71" s="16">
        <f>'[1]21'!E73</f>
        <v>0</v>
      </c>
      <c r="F71" s="15">
        <f t="shared" si="17"/>
        <v>320</v>
      </c>
      <c r="G71" s="15">
        <f>'[1]21'!H73</f>
        <v>150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'[1]21'!B74</f>
        <v>320</v>
      </c>
      <c r="C72" s="16">
        <f>'[1]21'!C74</f>
        <v>0</v>
      </c>
      <c r="D72" s="16">
        <f>'[1]21'!D74</f>
        <v>0</v>
      </c>
      <c r="E72" s="16">
        <f>'[1]21'!E74</f>
        <v>0</v>
      </c>
      <c r="F72" s="15">
        <f t="shared" si="17"/>
        <v>320</v>
      </c>
      <c r="G72" s="15">
        <f>'[1]21'!H74</f>
        <v>150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'[1]21'!B75</f>
        <v>320</v>
      </c>
      <c r="C73" s="16">
        <f>'[1]21'!C75</f>
        <v>0</v>
      </c>
      <c r="D73" s="16">
        <f>'[1]21'!D75</f>
        <v>0</v>
      </c>
      <c r="E73" s="16">
        <f>'[1]21'!E75</f>
        <v>0</v>
      </c>
      <c r="F73" s="15">
        <f t="shared" si="17"/>
        <v>320</v>
      </c>
      <c r="G73" s="15">
        <f>'[1]21'!H75</f>
        <v>150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'[1]21'!B76</f>
        <v>320</v>
      </c>
      <c r="C74" s="16">
        <f>'[1]21'!C76</f>
        <v>0</v>
      </c>
      <c r="D74" s="16">
        <f>'[1]21'!D76</f>
        <v>0</v>
      </c>
      <c r="E74" s="16">
        <f>'[1]21'!E76</f>
        <v>0</v>
      </c>
      <c r="F74" s="15">
        <f t="shared" si="17"/>
        <v>320</v>
      </c>
      <c r="G74" s="15">
        <f>'[1]21'!H76</f>
        <v>150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'[1]21'!B77</f>
        <v>320</v>
      </c>
      <c r="C75" s="16">
        <f>'[1]21'!C77</f>
        <v>0</v>
      </c>
      <c r="D75" s="16">
        <f>'[1]21'!D77</f>
        <v>0</v>
      </c>
      <c r="E75" s="16">
        <f>'[1]21'!E77</f>
        <v>0</v>
      </c>
      <c r="F75" s="15">
        <f t="shared" si="17"/>
        <v>320</v>
      </c>
      <c r="G75" s="15">
        <f>'[1]21'!H77</f>
        <v>150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150</v>
      </c>
      <c r="L75" s="18">
        <f>frq!C75</f>
        <v>1</v>
      </c>
      <c r="M75" s="16">
        <f t="shared" si="11"/>
        <v>150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'[1]21'!B78</f>
        <v>320</v>
      </c>
      <c r="C76" s="16">
        <f>'[1]21'!C78</f>
        <v>0</v>
      </c>
      <c r="D76" s="16">
        <f>'[1]21'!D78</f>
        <v>0</v>
      </c>
      <c r="E76" s="16">
        <f>'[1]21'!E78</f>
        <v>0</v>
      </c>
      <c r="F76" s="15">
        <f t="shared" si="17"/>
        <v>320</v>
      </c>
      <c r="G76" s="15">
        <f>'[1]21'!H78</f>
        <v>150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'[1]21'!B79</f>
        <v>320</v>
      </c>
      <c r="C77" s="16">
        <f>'[1]21'!C79</f>
        <v>0</v>
      </c>
      <c r="D77" s="16">
        <f>'[1]21'!D79</f>
        <v>0</v>
      </c>
      <c r="E77" s="16">
        <f>'[1]21'!E79</f>
        <v>0</v>
      </c>
      <c r="F77" s="15">
        <f t="shared" si="17"/>
        <v>320</v>
      </c>
      <c r="G77" s="15">
        <f>'[1]21'!H79</f>
        <v>150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150</v>
      </c>
      <c r="L77" s="18">
        <f>frq!C77</f>
        <v>1</v>
      </c>
      <c r="M77" s="16">
        <f t="shared" si="11"/>
        <v>150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'[1]21'!B80</f>
        <v>320</v>
      </c>
      <c r="C78" s="16">
        <f>'[1]21'!C80</f>
        <v>0</v>
      </c>
      <c r="D78" s="16">
        <f>'[1]21'!D80</f>
        <v>0</v>
      </c>
      <c r="E78" s="16">
        <f>'[1]21'!E80</f>
        <v>0</v>
      </c>
      <c r="F78" s="15">
        <f t="shared" si="17"/>
        <v>320</v>
      </c>
      <c r="G78" s="15">
        <f>'[1]21'!H80</f>
        <v>150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150</v>
      </c>
      <c r="L78" s="18">
        <f>frq!C78</f>
        <v>1</v>
      </c>
      <c r="M78" s="16">
        <f t="shared" si="11"/>
        <v>150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'[1]21'!B81</f>
        <v>320</v>
      </c>
      <c r="C79" s="16">
        <f>'[1]21'!C81</f>
        <v>0</v>
      </c>
      <c r="D79" s="16">
        <f>'[1]21'!D81</f>
        <v>0</v>
      </c>
      <c r="E79" s="16">
        <f>'[1]21'!E81</f>
        <v>0</v>
      </c>
      <c r="F79" s="15">
        <f t="shared" si="17"/>
        <v>320</v>
      </c>
      <c r="G79" s="15">
        <f>'[1]21'!H81</f>
        <v>150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150</v>
      </c>
      <c r="L79" s="18">
        <f>frq!C79</f>
        <v>1</v>
      </c>
      <c r="M79" s="16">
        <f t="shared" si="11"/>
        <v>150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'[1]21'!B82</f>
        <v>320</v>
      </c>
      <c r="C80" s="16">
        <f>'[1]21'!C82</f>
        <v>0</v>
      </c>
      <c r="D80" s="16">
        <f>'[1]21'!D82</f>
        <v>0</v>
      </c>
      <c r="E80" s="16">
        <f>'[1]21'!E82</f>
        <v>0</v>
      </c>
      <c r="F80" s="15">
        <f t="shared" si="17"/>
        <v>320</v>
      </c>
      <c r="G80" s="15">
        <f>'[1]21'!H82</f>
        <v>150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150</v>
      </c>
      <c r="L80" s="18">
        <f>frq!C80</f>
        <v>1</v>
      </c>
      <c r="M80" s="16">
        <f t="shared" si="11"/>
        <v>150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'[1]21'!B83</f>
        <v>320</v>
      </c>
      <c r="C81" s="16">
        <f>'[1]21'!C83</f>
        <v>0</v>
      </c>
      <c r="D81" s="16">
        <f>'[1]21'!D83</f>
        <v>0</v>
      </c>
      <c r="E81" s="16">
        <f>'[1]21'!E83</f>
        <v>0</v>
      </c>
      <c r="F81" s="15">
        <f t="shared" si="17"/>
        <v>320</v>
      </c>
      <c r="G81" s="15">
        <f>'[1]21'!H83</f>
        <v>150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'[1]21'!B84</f>
        <v>320</v>
      </c>
      <c r="C82" s="16">
        <f>'[1]21'!C84</f>
        <v>0</v>
      </c>
      <c r="D82" s="16">
        <f>'[1]21'!D84</f>
        <v>0</v>
      </c>
      <c r="E82" s="16">
        <f>'[1]21'!E84</f>
        <v>0</v>
      </c>
      <c r="F82" s="15">
        <f t="shared" si="17"/>
        <v>320</v>
      </c>
      <c r="G82" s="15">
        <f>'[1]21'!H84</f>
        <v>150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150</v>
      </c>
      <c r="L82" s="18">
        <f>frq!C82</f>
        <v>1</v>
      </c>
      <c r="M82" s="16">
        <f t="shared" si="11"/>
        <v>150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'[1]21'!B85</f>
        <v>320</v>
      </c>
      <c r="C83" s="16">
        <f>'[1]21'!C85</f>
        <v>0</v>
      </c>
      <c r="D83" s="16">
        <f>'[1]21'!D85</f>
        <v>0</v>
      </c>
      <c r="E83" s="16">
        <f>'[1]21'!E85</f>
        <v>0</v>
      </c>
      <c r="F83" s="15">
        <f t="shared" si="17"/>
        <v>320</v>
      </c>
      <c r="G83" s="15">
        <f>'[1]21'!H85</f>
        <v>150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'[1]21'!B86</f>
        <v>320</v>
      </c>
      <c r="C84" s="16">
        <f>'[1]21'!C86</f>
        <v>0</v>
      </c>
      <c r="D84" s="16">
        <f>'[1]21'!D86</f>
        <v>0</v>
      </c>
      <c r="E84" s="16">
        <f>'[1]21'!E86</f>
        <v>0</v>
      </c>
      <c r="F84" s="15">
        <f t="shared" si="17"/>
        <v>320</v>
      </c>
      <c r="G84" s="15">
        <f>'[1]21'!H86</f>
        <v>150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'[1]21'!B87</f>
        <v>320</v>
      </c>
      <c r="C85" s="16">
        <f>'[1]21'!C87</f>
        <v>0</v>
      </c>
      <c r="D85" s="16">
        <f>'[1]21'!D87</f>
        <v>0</v>
      </c>
      <c r="E85" s="16">
        <f>'[1]21'!E87</f>
        <v>0</v>
      </c>
      <c r="F85" s="15">
        <f t="shared" si="17"/>
        <v>320</v>
      </c>
      <c r="G85" s="15">
        <f>'[1]21'!H87</f>
        <v>150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'[1]21'!B88</f>
        <v>320</v>
      </c>
      <c r="C86" s="16">
        <f>'[1]21'!C88</f>
        <v>0</v>
      </c>
      <c r="D86" s="16">
        <f>'[1]21'!D88</f>
        <v>0</v>
      </c>
      <c r="E86" s="16">
        <f>'[1]21'!E88</f>
        <v>0</v>
      </c>
      <c r="F86" s="15">
        <f t="shared" si="17"/>
        <v>320</v>
      </c>
      <c r="G86" s="15">
        <f>'[1]21'!H88</f>
        <v>150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150</v>
      </c>
      <c r="L86" s="18">
        <f>frq!C86</f>
        <v>1</v>
      </c>
      <c r="M86" s="16">
        <f t="shared" si="11"/>
        <v>150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'[1]21'!B89</f>
        <v>320</v>
      </c>
      <c r="C87" s="16">
        <f>'[1]21'!C89</f>
        <v>0</v>
      </c>
      <c r="D87" s="16">
        <f>'[1]21'!D89</f>
        <v>0</v>
      </c>
      <c r="E87" s="16">
        <f>'[1]21'!E89</f>
        <v>0</v>
      </c>
      <c r="F87" s="15">
        <f t="shared" si="17"/>
        <v>320</v>
      </c>
      <c r="G87" s="15">
        <f>'[1]21'!H89</f>
        <v>150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150</v>
      </c>
      <c r="L87" s="18">
        <f>frq!C87</f>
        <v>1</v>
      </c>
      <c r="M87" s="16">
        <f t="shared" si="11"/>
        <v>150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'[1]21'!B90</f>
        <v>320</v>
      </c>
      <c r="C88" s="16">
        <f>'[1]21'!C90</f>
        <v>0</v>
      </c>
      <c r="D88" s="16">
        <f>'[1]21'!D90</f>
        <v>0</v>
      </c>
      <c r="E88" s="16">
        <f>'[1]21'!E90</f>
        <v>0</v>
      </c>
      <c r="F88" s="15">
        <f t="shared" si="17"/>
        <v>320</v>
      </c>
      <c r="G88" s="15">
        <f>'[1]21'!H90</f>
        <v>150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'[1]21'!B91</f>
        <v>320</v>
      </c>
      <c r="C89" s="16">
        <f>'[1]21'!C91</f>
        <v>0</v>
      </c>
      <c r="D89" s="16">
        <f>'[1]21'!D91</f>
        <v>0</v>
      </c>
      <c r="E89" s="16">
        <f>'[1]21'!E91</f>
        <v>0</v>
      </c>
      <c r="F89" s="15">
        <f t="shared" si="17"/>
        <v>320</v>
      </c>
      <c r="G89" s="15">
        <f>'[1]21'!H91</f>
        <v>150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'[1]21'!B92</f>
        <v>320</v>
      </c>
      <c r="C90" s="16">
        <f>'[1]21'!C92</f>
        <v>0</v>
      </c>
      <c r="D90" s="16">
        <f>'[1]21'!D92</f>
        <v>0</v>
      </c>
      <c r="E90" s="16">
        <f>'[1]21'!E92</f>
        <v>0</v>
      </c>
      <c r="F90" s="15">
        <f t="shared" si="17"/>
        <v>320</v>
      </c>
      <c r="G90" s="15">
        <f>'[1]21'!H92</f>
        <v>150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'[1]21'!B93</f>
        <v>320</v>
      </c>
      <c r="C91" s="16">
        <f>'[1]21'!C93</f>
        <v>0</v>
      </c>
      <c r="D91" s="16">
        <f>'[1]21'!D93</f>
        <v>0</v>
      </c>
      <c r="E91" s="16">
        <f>'[1]21'!E93</f>
        <v>0</v>
      </c>
      <c r="F91" s="15">
        <f t="shared" si="17"/>
        <v>320</v>
      </c>
      <c r="G91" s="15">
        <f>'[1]21'!H93</f>
        <v>150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'[1]21'!B94</f>
        <v>320</v>
      </c>
      <c r="C92" s="16">
        <f>'[1]21'!C94</f>
        <v>0</v>
      </c>
      <c r="D92" s="16">
        <f>'[1]21'!D94</f>
        <v>0</v>
      </c>
      <c r="E92" s="16">
        <f>'[1]21'!E94</f>
        <v>0</v>
      </c>
      <c r="F92" s="15">
        <f t="shared" si="17"/>
        <v>320</v>
      </c>
      <c r="G92" s="15">
        <f>'[1]21'!H94</f>
        <v>150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'[1]21'!B95</f>
        <v>320</v>
      </c>
      <c r="C93" s="16">
        <f>'[1]21'!C95</f>
        <v>0</v>
      </c>
      <c r="D93" s="16">
        <f>'[1]21'!D95</f>
        <v>0</v>
      </c>
      <c r="E93" s="16">
        <f>'[1]21'!E95</f>
        <v>0</v>
      </c>
      <c r="F93" s="15">
        <f t="shared" si="17"/>
        <v>320</v>
      </c>
      <c r="G93" s="15">
        <f>'[1]21'!H95</f>
        <v>150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'[1]21'!B96</f>
        <v>320</v>
      </c>
      <c r="C94" s="16">
        <f>'[1]21'!C96</f>
        <v>0</v>
      </c>
      <c r="D94" s="16">
        <f>'[1]21'!D96</f>
        <v>0</v>
      </c>
      <c r="E94" s="16">
        <f>'[1]21'!E96</f>
        <v>0</v>
      </c>
      <c r="F94" s="15">
        <f t="shared" si="17"/>
        <v>320</v>
      </c>
      <c r="G94" s="15">
        <f>'[1]21'!H96</f>
        <v>150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'[1]21'!B97</f>
        <v>320</v>
      </c>
      <c r="C95" s="16">
        <f>'[1]21'!C97</f>
        <v>0</v>
      </c>
      <c r="D95" s="16">
        <f>'[1]21'!D97</f>
        <v>0</v>
      </c>
      <c r="E95" s="16">
        <f>'[1]21'!E97</f>
        <v>0</v>
      </c>
      <c r="F95" s="15">
        <f t="shared" si="17"/>
        <v>320</v>
      </c>
      <c r="G95" s="15">
        <f>'[1]21'!H97</f>
        <v>150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'[1]21'!B98</f>
        <v>320</v>
      </c>
      <c r="C96" s="16">
        <f>'[1]21'!C98</f>
        <v>0</v>
      </c>
      <c r="D96" s="16">
        <f>'[1]21'!D98</f>
        <v>0</v>
      </c>
      <c r="E96" s="16">
        <f>'[1]21'!E98</f>
        <v>0</v>
      </c>
      <c r="F96" s="15">
        <f t="shared" si="17"/>
        <v>320</v>
      </c>
      <c r="G96" s="15">
        <f>'[1]21'!H98</f>
        <v>150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'[1]21'!B99</f>
        <v>320</v>
      </c>
      <c r="C97" s="16">
        <f>'[1]21'!C99</f>
        <v>0</v>
      </c>
      <c r="D97" s="16">
        <f>'[1]21'!D99</f>
        <v>0</v>
      </c>
      <c r="E97" s="16">
        <f>'[1]21'!E99</f>
        <v>0</v>
      </c>
      <c r="F97" s="15">
        <f t="shared" si="17"/>
        <v>320</v>
      </c>
      <c r="G97" s="15">
        <f>'[1]21'!H99</f>
        <v>150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'[1]21'!B100</f>
        <v>320</v>
      </c>
      <c r="C98" s="16">
        <f>'[1]21'!C100</f>
        <v>0</v>
      </c>
      <c r="D98" s="16">
        <f>'[1]21'!D100</f>
        <v>0</v>
      </c>
      <c r="E98" s="16">
        <f>'[1]21'!E100</f>
        <v>0</v>
      </c>
      <c r="F98" s="15">
        <f t="shared" si="17"/>
        <v>320</v>
      </c>
      <c r="G98" s="15">
        <f>'[1]21'!H100</f>
        <v>150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7.6360000000000001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7.6360000000000001</v>
      </c>
      <c r="G99" s="15">
        <f t="shared" si="18"/>
        <v>3.5249999999999999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3.5249999999999999</v>
      </c>
      <c r="L99" s="15">
        <f t="shared" si="18"/>
        <v>2.4E-2</v>
      </c>
      <c r="M99" s="15">
        <f t="shared" si="18"/>
        <v>3.5249999999999999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3.5249999999999999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44978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'[2]21'!B5</f>
        <v>84</v>
      </c>
      <c r="C3" s="205">
        <f>'[2]21'!C5</f>
        <v>0</v>
      </c>
      <c r="D3" s="205">
        <f>'[2]21'!D5</f>
        <v>0</v>
      </c>
      <c r="E3" s="205">
        <f>'[2]21'!E5</f>
        <v>0</v>
      </c>
      <c r="F3" s="15">
        <f>SUM(B3:E3)</f>
        <v>84</v>
      </c>
      <c r="G3" s="204">
        <f>'[2]21'!H5</f>
        <v>37</v>
      </c>
      <c r="H3" s="205">
        <f>'[2]21'!I5</f>
        <v>0</v>
      </c>
      <c r="I3" s="205">
        <f>'[2]21'!J5</f>
        <v>0</v>
      </c>
      <c r="J3" s="205">
        <f>'[2]21'!K5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'[2]21'!B6</f>
        <v>84</v>
      </c>
      <c r="C4" s="205">
        <f>'[2]21'!C6</f>
        <v>0</v>
      </c>
      <c r="D4" s="205">
        <f>'[2]21'!D6</f>
        <v>0</v>
      </c>
      <c r="E4" s="205">
        <f>'[2]21'!E6</f>
        <v>0</v>
      </c>
      <c r="F4" s="15">
        <f>SUM(B4:E4)</f>
        <v>84</v>
      </c>
      <c r="G4" s="204">
        <f>'[2]21'!H6</f>
        <v>37</v>
      </c>
      <c r="H4" s="205">
        <f>'[2]21'!I6</f>
        <v>0</v>
      </c>
      <c r="I4" s="205">
        <f>'[2]21'!J6</f>
        <v>0</v>
      </c>
      <c r="J4" s="205">
        <f>'[2]21'!K6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'[2]21'!B7</f>
        <v>84</v>
      </c>
      <c r="C5" s="205">
        <f>'[2]21'!C7</f>
        <v>0</v>
      </c>
      <c r="D5" s="205">
        <f>'[2]21'!D7</f>
        <v>0</v>
      </c>
      <c r="E5" s="205">
        <f>'[2]21'!E7</f>
        <v>0</v>
      </c>
      <c r="F5" s="15">
        <f t="shared" ref="F5:F68" si="6">SUM(B5:E5)</f>
        <v>84</v>
      </c>
      <c r="G5" s="204">
        <f>'[2]21'!H7</f>
        <v>37</v>
      </c>
      <c r="H5" s="205">
        <f>'[2]21'!I7</f>
        <v>0</v>
      </c>
      <c r="I5" s="205">
        <f>'[2]21'!J7</f>
        <v>0</v>
      </c>
      <c r="J5" s="205">
        <f>'[2]21'!K7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'[2]21'!B8</f>
        <v>84</v>
      </c>
      <c r="C6" s="205">
        <f>'[2]21'!C8</f>
        <v>0</v>
      </c>
      <c r="D6" s="205">
        <f>'[2]21'!D8</f>
        <v>0</v>
      </c>
      <c r="E6" s="205">
        <f>'[2]21'!E8</f>
        <v>0</v>
      </c>
      <c r="F6" s="15">
        <f t="shared" si="6"/>
        <v>84</v>
      </c>
      <c r="G6" s="204">
        <f>'[2]21'!H8</f>
        <v>37</v>
      </c>
      <c r="H6" s="205">
        <f>'[2]21'!I8</f>
        <v>0</v>
      </c>
      <c r="I6" s="205">
        <f>'[2]21'!J8</f>
        <v>0</v>
      </c>
      <c r="J6" s="205">
        <f>'[2]21'!K8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'[2]21'!B9</f>
        <v>84</v>
      </c>
      <c r="C7" s="205">
        <f>'[2]21'!C9</f>
        <v>0</v>
      </c>
      <c r="D7" s="205">
        <f>'[2]21'!D9</f>
        <v>0</v>
      </c>
      <c r="E7" s="205">
        <f>'[2]21'!E9</f>
        <v>0</v>
      </c>
      <c r="F7" s="15">
        <f t="shared" si="6"/>
        <v>84</v>
      </c>
      <c r="G7" s="204">
        <f>'[2]21'!H9</f>
        <v>37</v>
      </c>
      <c r="H7" s="205">
        <f>'[2]21'!I9</f>
        <v>0</v>
      </c>
      <c r="I7" s="205">
        <f>'[2]21'!J9</f>
        <v>0</v>
      </c>
      <c r="J7" s="205">
        <f>'[2]21'!K9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'[2]21'!B10</f>
        <v>84</v>
      </c>
      <c r="C8" s="205">
        <f>'[2]21'!C10</f>
        <v>0</v>
      </c>
      <c r="D8" s="205">
        <f>'[2]21'!D10</f>
        <v>0</v>
      </c>
      <c r="E8" s="205">
        <f>'[2]21'!E10</f>
        <v>0</v>
      </c>
      <c r="F8" s="15">
        <f t="shared" si="6"/>
        <v>84</v>
      </c>
      <c r="G8" s="204">
        <f>'[2]21'!H10</f>
        <v>37</v>
      </c>
      <c r="H8" s="205">
        <f>'[2]21'!I10</f>
        <v>0</v>
      </c>
      <c r="I8" s="205">
        <f>'[2]21'!J10</f>
        <v>0</v>
      </c>
      <c r="J8" s="205">
        <f>'[2]21'!K10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'[2]21'!B11</f>
        <v>84</v>
      </c>
      <c r="C9" s="205">
        <f>'[2]21'!C11</f>
        <v>0</v>
      </c>
      <c r="D9" s="205">
        <f>'[2]21'!D11</f>
        <v>0</v>
      </c>
      <c r="E9" s="205">
        <f>'[2]21'!E11</f>
        <v>0</v>
      </c>
      <c r="F9" s="15">
        <f t="shared" si="6"/>
        <v>84</v>
      </c>
      <c r="G9" s="204">
        <f>'[2]21'!H11</f>
        <v>37</v>
      </c>
      <c r="H9" s="205">
        <f>'[2]21'!I11</f>
        <v>0</v>
      </c>
      <c r="I9" s="205">
        <f>'[2]21'!J11</f>
        <v>0</v>
      </c>
      <c r="J9" s="205">
        <f>'[2]21'!K11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'[2]21'!B12</f>
        <v>84</v>
      </c>
      <c r="C10" s="205">
        <f>'[2]21'!C12</f>
        <v>0</v>
      </c>
      <c r="D10" s="205">
        <f>'[2]21'!D12</f>
        <v>0</v>
      </c>
      <c r="E10" s="205">
        <f>'[2]21'!E12</f>
        <v>0</v>
      </c>
      <c r="F10" s="15">
        <f t="shared" si="6"/>
        <v>84</v>
      </c>
      <c r="G10" s="204">
        <f>'[2]21'!H12</f>
        <v>37</v>
      </c>
      <c r="H10" s="205">
        <f>'[2]21'!I12</f>
        <v>0</v>
      </c>
      <c r="I10" s="205">
        <f>'[2]21'!J12</f>
        <v>0</v>
      </c>
      <c r="J10" s="205">
        <f>'[2]21'!K12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'[2]21'!B13</f>
        <v>84</v>
      </c>
      <c r="C11" s="205">
        <f>'[2]21'!C13</f>
        <v>0</v>
      </c>
      <c r="D11" s="205">
        <f>'[2]21'!D13</f>
        <v>0</v>
      </c>
      <c r="E11" s="205">
        <f>'[2]21'!E13</f>
        <v>0</v>
      </c>
      <c r="F11" s="15">
        <f t="shared" si="6"/>
        <v>84</v>
      </c>
      <c r="G11" s="204">
        <f>'[2]21'!H13</f>
        <v>37</v>
      </c>
      <c r="H11" s="205">
        <f>'[2]21'!I13</f>
        <v>0</v>
      </c>
      <c r="I11" s="205">
        <f>'[2]21'!J13</f>
        <v>0</v>
      </c>
      <c r="J11" s="205">
        <f>'[2]21'!K13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'[2]21'!B14</f>
        <v>84</v>
      </c>
      <c r="C12" s="205">
        <f>'[2]21'!C14</f>
        <v>0</v>
      </c>
      <c r="D12" s="205">
        <f>'[2]21'!D14</f>
        <v>0</v>
      </c>
      <c r="E12" s="205">
        <f>'[2]21'!E14</f>
        <v>0</v>
      </c>
      <c r="F12" s="15">
        <f t="shared" si="6"/>
        <v>84</v>
      </c>
      <c r="G12" s="204">
        <f>'[2]21'!H14</f>
        <v>37</v>
      </c>
      <c r="H12" s="205">
        <f>'[2]21'!I14</f>
        <v>0</v>
      </c>
      <c r="I12" s="205">
        <f>'[2]21'!J14</f>
        <v>0</v>
      </c>
      <c r="J12" s="205">
        <f>'[2]21'!K14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'[2]21'!B15</f>
        <v>84</v>
      </c>
      <c r="C13" s="205">
        <f>'[2]21'!C15</f>
        <v>0</v>
      </c>
      <c r="D13" s="205">
        <f>'[2]21'!D15</f>
        <v>0</v>
      </c>
      <c r="E13" s="205">
        <f>'[2]21'!E15</f>
        <v>0</v>
      </c>
      <c r="F13" s="15">
        <f t="shared" si="6"/>
        <v>84</v>
      </c>
      <c r="G13" s="204">
        <f>'[2]21'!H15</f>
        <v>37</v>
      </c>
      <c r="H13" s="205">
        <f>'[2]21'!I15</f>
        <v>0</v>
      </c>
      <c r="I13" s="205">
        <f>'[2]21'!J15</f>
        <v>0</v>
      </c>
      <c r="J13" s="205">
        <f>'[2]21'!K15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'[2]21'!B16</f>
        <v>84</v>
      </c>
      <c r="C14" s="205">
        <f>'[2]21'!C16</f>
        <v>0</v>
      </c>
      <c r="D14" s="205">
        <f>'[2]21'!D16</f>
        <v>0</v>
      </c>
      <c r="E14" s="205">
        <f>'[2]21'!E16</f>
        <v>0</v>
      </c>
      <c r="F14" s="15">
        <f t="shared" si="6"/>
        <v>84</v>
      </c>
      <c r="G14" s="204">
        <f>'[2]21'!H16</f>
        <v>37</v>
      </c>
      <c r="H14" s="205">
        <f>'[2]21'!I16</f>
        <v>0</v>
      </c>
      <c r="I14" s="205">
        <f>'[2]21'!J16</f>
        <v>0</v>
      </c>
      <c r="J14" s="205">
        <f>'[2]21'!K16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'[2]21'!B17</f>
        <v>84</v>
      </c>
      <c r="C15" s="205">
        <f>'[2]21'!C17</f>
        <v>0</v>
      </c>
      <c r="D15" s="205">
        <f>'[2]21'!D17</f>
        <v>0</v>
      </c>
      <c r="E15" s="205">
        <f>'[2]21'!E17</f>
        <v>0</v>
      </c>
      <c r="F15" s="15">
        <f t="shared" si="6"/>
        <v>84</v>
      </c>
      <c r="G15" s="204">
        <f>'[2]21'!H17</f>
        <v>37</v>
      </c>
      <c r="H15" s="205">
        <f>'[2]21'!I17</f>
        <v>0</v>
      </c>
      <c r="I15" s="205">
        <f>'[2]21'!J17</f>
        <v>0</v>
      </c>
      <c r="J15" s="205">
        <f>'[2]21'!K17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'[2]21'!B18</f>
        <v>84</v>
      </c>
      <c r="C16" s="205">
        <f>'[2]21'!C18</f>
        <v>0</v>
      </c>
      <c r="D16" s="205">
        <f>'[2]21'!D18</f>
        <v>0</v>
      </c>
      <c r="E16" s="205">
        <f>'[2]21'!E18</f>
        <v>0</v>
      </c>
      <c r="F16" s="15">
        <f t="shared" si="6"/>
        <v>84</v>
      </c>
      <c r="G16" s="204">
        <f>'[2]21'!H18</f>
        <v>37</v>
      </c>
      <c r="H16" s="205">
        <f>'[2]21'!I18</f>
        <v>0</v>
      </c>
      <c r="I16" s="205">
        <f>'[2]21'!J18</f>
        <v>0</v>
      </c>
      <c r="J16" s="205">
        <f>'[2]21'!K18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'[2]21'!B19</f>
        <v>84</v>
      </c>
      <c r="C17" s="205">
        <f>'[2]21'!C19</f>
        <v>0</v>
      </c>
      <c r="D17" s="205">
        <f>'[2]21'!D19</f>
        <v>0</v>
      </c>
      <c r="E17" s="205">
        <f>'[2]21'!E19</f>
        <v>0</v>
      </c>
      <c r="F17" s="15">
        <f t="shared" si="6"/>
        <v>84</v>
      </c>
      <c r="G17" s="204">
        <f>'[2]21'!H19</f>
        <v>37</v>
      </c>
      <c r="H17" s="205">
        <f>'[2]21'!I19</f>
        <v>0</v>
      </c>
      <c r="I17" s="205">
        <f>'[2]21'!J19</f>
        <v>0</v>
      </c>
      <c r="J17" s="205">
        <f>'[2]21'!K19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'[2]21'!B20</f>
        <v>84</v>
      </c>
      <c r="C18" s="205">
        <f>'[2]21'!C20</f>
        <v>0</v>
      </c>
      <c r="D18" s="205">
        <f>'[2]21'!D20</f>
        <v>0</v>
      </c>
      <c r="E18" s="205">
        <f>'[2]21'!E20</f>
        <v>0</v>
      </c>
      <c r="F18" s="15">
        <f t="shared" si="6"/>
        <v>84</v>
      </c>
      <c r="G18" s="204">
        <f>'[2]21'!H20</f>
        <v>37</v>
      </c>
      <c r="H18" s="205">
        <f>'[2]21'!I20</f>
        <v>0</v>
      </c>
      <c r="I18" s="205">
        <f>'[2]21'!J20</f>
        <v>0</v>
      </c>
      <c r="J18" s="205">
        <f>'[2]21'!K20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'[2]21'!B21</f>
        <v>84</v>
      </c>
      <c r="C19" s="205">
        <f>'[2]21'!C21</f>
        <v>0</v>
      </c>
      <c r="D19" s="205">
        <f>'[2]21'!D21</f>
        <v>0</v>
      </c>
      <c r="E19" s="205">
        <f>'[2]21'!E21</f>
        <v>0</v>
      </c>
      <c r="F19" s="15">
        <f t="shared" si="6"/>
        <v>84</v>
      </c>
      <c r="G19" s="204">
        <f>'[2]21'!H21</f>
        <v>37</v>
      </c>
      <c r="H19" s="205">
        <f>'[2]21'!I21</f>
        <v>0</v>
      </c>
      <c r="I19" s="205">
        <f>'[2]21'!J21</f>
        <v>0</v>
      </c>
      <c r="J19" s="205">
        <f>'[2]21'!K21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'[2]21'!B22</f>
        <v>84</v>
      </c>
      <c r="C20" s="205">
        <f>'[2]21'!C22</f>
        <v>0</v>
      </c>
      <c r="D20" s="205">
        <f>'[2]21'!D22</f>
        <v>0</v>
      </c>
      <c r="E20" s="205">
        <f>'[2]21'!E22</f>
        <v>0</v>
      </c>
      <c r="F20" s="15">
        <f t="shared" si="6"/>
        <v>84</v>
      </c>
      <c r="G20" s="204">
        <f>'[2]21'!H22</f>
        <v>38</v>
      </c>
      <c r="H20" s="205">
        <f>'[2]21'!I22</f>
        <v>0</v>
      </c>
      <c r="I20" s="205">
        <f>'[2]21'!J22</f>
        <v>0</v>
      </c>
      <c r="J20" s="205">
        <f>'[2]21'!K22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'[2]21'!B23</f>
        <v>84</v>
      </c>
      <c r="C21" s="205">
        <f>'[2]21'!C23</f>
        <v>0</v>
      </c>
      <c r="D21" s="205">
        <f>'[2]21'!D23</f>
        <v>0</v>
      </c>
      <c r="E21" s="205">
        <f>'[2]21'!E23</f>
        <v>0</v>
      </c>
      <c r="F21" s="15">
        <f t="shared" si="6"/>
        <v>84</v>
      </c>
      <c r="G21" s="204">
        <f>'[2]21'!H23</f>
        <v>38</v>
      </c>
      <c r="H21" s="205">
        <f>'[2]21'!I23</f>
        <v>0</v>
      </c>
      <c r="I21" s="205">
        <f>'[2]21'!J23</f>
        <v>0</v>
      </c>
      <c r="J21" s="205">
        <f>'[2]21'!K23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'[2]21'!B24</f>
        <v>84</v>
      </c>
      <c r="C22" s="205">
        <f>'[2]21'!C24</f>
        <v>0</v>
      </c>
      <c r="D22" s="205">
        <f>'[2]21'!D24</f>
        <v>0</v>
      </c>
      <c r="E22" s="205">
        <f>'[2]21'!E24</f>
        <v>0</v>
      </c>
      <c r="F22" s="15">
        <f t="shared" si="6"/>
        <v>84</v>
      </c>
      <c r="G22" s="204">
        <f>'[2]21'!H24</f>
        <v>38</v>
      </c>
      <c r="H22" s="205">
        <f>'[2]21'!I24</f>
        <v>0</v>
      </c>
      <c r="I22" s="205">
        <f>'[2]21'!J24</f>
        <v>0</v>
      </c>
      <c r="J22" s="205">
        <f>'[2]21'!K24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'[2]21'!B25</f>
        <v>84</v>
      </c>
      <c r="C23" s="205">
        <f>'[2]21'!C25</f>
        <v>0</v>
      </c>
      <c r="D23" s="205">
        <f>'[2]21'!D25</f>
        <v>0</v>
      </c>
      <c r="E23" s="205">
        <f>'[2]21'!E25</f>
        <v>0</v>
      </c>
      <c r="F23" s="15">
        <f t="shared" si="6"/>
        <v>84</v>
      </c>
      <c r="G23" s="204">
        <f>'[2]21'!H25</f>
        <v>38</v>
      </c>
      <c r="H23" s="205">
        <f>'[2]21'!I25</f>
        <v>0</v>
      </c>
      <c r="I23" s="205">
        <f>'[2]21'!J25</f>
        <v>0</v>
      </c>
      <c r="J23" s="205">
        <f>'[2]21'!K25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'[2]21'!B26</f>
        <v>84</v>
      </c>
      <c r="C24" s="205">
        <f>'[2]21'!C26</f>
        <v>0</v>
      </c>
      <c r="D24" s="205">
        <f>'[2]21'!D26</f>
        <v>0</v>
      </c>
      <c r="E24" s="205">
        <f>'[2]21'!E26</f>
        <v>0</v>
      </c>
      <c r="F24" s="15">
        <f t="shared" si="6"/>
        <v>84</v>
      </c>
      <c r="G24" s="204">
        <f>'[2]21'!H26</f>
        <v>38</v>
      </c>
      <c r="H24" s="205">
        <f>'[2]21'!I26</f>
        <v>0</v>
      </c>
      <c r="I24" s="205">
        <f>'[2]21'!J26</f>
        <v>0</v>
      </c>
      <c r="J24" s="205">
        <f>'[2]21'!K26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'[2]21'!B27</f>
        <v>84</v>
      </c>
      <c r="C25" s="205">
        <f>'[2]21'!C27</f>
        <v>0</v>
      </c>
      <c r="D25" s="205">
        <f>'[2]21'!D27</f>
        <v>0</v>
      </c>
      <c r="E25" s="205">
        <f>'[2]21'!E27</f>
        <v>0</v>
      </c>
      <c r="F25" s="15">
        <f t="shared" si="6"/>
        <v>84</v>
      </c>
      <c r="G25" s="204">
        <f>'[2]21'!H27</f>
        <v>38</v>
      </c>
      <c r="H25" s="205">
        <f>'[2]21'!I27</f>
        <v>0</v>
      </c>
      <c r="I25" s="205">
        <f>'[2]21'!J27</f>
        <v>0</v>
      </c>
      <c r="J25" s="205">
        <f>'[2]21'!K27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'[2]21'!B28</f>
        <v>84</v>
      </c>
      <c r="C26" s="205">
        <f>'[2]21'!C28</f>
        <v>0</v>
      </c>
      <c r="D26" s="205">
        <f>'[2]21'!D28</f>
        <v>0</v>
      </c>
      <c r="E26" s="205">
        <f>'[2]21'!E28</f>
        <v>0</v>
      </c>
      <c r="F26" s="15">
        <f t="shared" si="6"/>
        <v>84</v>
      </c>
      <c r="G26" s="204">
        <f>'[2]21'!H28</f>
        <v>38</v>
      </c>
      <c r="H26" s="205">
        <f>'[2]21'!I28</f>
        <v>0</v>
      </c>
      <c r="I26" s="205">
        <f>'[2]21'!J28</f>
        <v>0</v>
      </c>
      <c r="J26" s="205">
        <f>'[2]21'!K28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'[2]21'!B29</f>
        <v>84</v>
      </c>
      <c r="C27" s="205">
        <f>'[2]21'!C29</f>
        <v>0</v>
      </c>
      <c r="D27" s="205">
        <f>'[2]21'!D29</f>
        <v>0</v>
      </c>
      <c r="E27" s="205">
        <f>'[2]21'!E29</f>
        <v>0</v>
      </c>
      <c r="F27" s="15">
        <f t="shared" si="6"/>
        <v>84</v>
      </c>
      <c r="G27" s="204">
        <f>'[2]21'!H29</f>
        <v>37</v>
      </c>
      <c r="H27" s="205">
        <f>'[2]21'!I29</f>
        <v>0</v>
      </c>
      <c r="I27" s="205">
        <f>'[2]21'!J29</f>
        <v>0</v>
      </c>
      <c r="J27" s="205">
        <f>'[2]21'!K29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'[2]21'!B30</f>
        <v>84</v>
      </c>
      <c r="C28" s="205">
        <f>'[2]21'!C30</f>
        <v>0</v>
      </c>
      <c r="D28" s="205">
        <f>'[2]21'!D30</f>
        <v>0</v>
      </c>
      <c r="E28" s="205">
        <f>'[2]21'!E30</f>
        <v>0</v>
      </c>
      <c r="F28" s="15">
        <f t="shared" si="6"/>
        <v>84</v>
      </c>
      <c r="G28" s="204">
        <f>'[2]21'!H30</f>
        <v>37</v>
      </c>
      <c r="H28" s="205">
        <f>'[2]21'!I30</f>
        <v>0</v>
      </c>
      <c r="I28" s="205">
        <f>'[2]21'!J30</f>
        <v>0</v>
      </c>
      <c r="J28" s="205">
        <f>'[2]21'!K30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'[2]21'!B31</f>
        <v>84</v>
      </c>
      <c r="C29" s="205">
        <f>'[2]21'!C31</f>
        <v>0</v>
      </c>
      <c r="D29" s="205">
        <f>'[2]21'!D31</f>
        <v>0</v>
      </c>
      <c r="E29" s="205">
        <f>'[2]21'!E31</f>
        <v>0</v>
      </c>
      <c r="F29" s="15">
        <f t="shared" si="6"/>
        <v>84</v>
      </c>
      <c r="G29" s="204">
        <f>'[2]21'!H31</f>
        <v>37</v>
      </c>
      <c r="H29" s="205">
        <f>'[2]21'!I31</f>
        <v>0</v>
      </c>
      <c r="I29" s="205">
        <f>'[2]21'!J31</f>
        <v>0</v>
      </c>
      <c r="J29" s="205">
        <f>'[2]21'!K31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'[2]21'!B32</f>
        <v>84</v>
      </c>
      <c r="C30" s="205">
        <f>'[2]21'!C32</f>
        <v>0</v>
      </c>
      <c r="D30" s="205">
        <f>'[2]21'!D32</f>
        <v>0</v>
      </c>
      <c r="E30" s="205">
        <f>'[2]21'!E32</f>
        <v>0</v>
      </c>
      <c r="F30" s="15">
        <f t="shared" si="6"/>
        <v>84</v>
      </c>
      <c r="G30" s="204">
        <f>'[2]21'!H32</f>
        <v>37</v>
      </c>
      <c r="H30" s="205">
        <f>'[2]21'!I32</f>
        <v>0</v>
      </c>
      <c r="I30" s="205">
        <f>'[2]21'!J32</f>
        <v>0</v>
      </c>
      <c r="J30" s="205">
        <f>'[2]21'!K32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'[2]21'!B33</f>
        <v>84</v>
      </c>
      <c r="C31" s="205">
        <f>'[2]21'!C33</f>
        <v>0</v>
      </c>
      <c r="D31" s="205">
        <f>'[2]21'!D33</f>
        <v>0</v>
      </c>
      <c r="E31" s="205">
        <f>'[2]21'!E33</f>
        <v>0</v>
      </c>
      <c r="F31" s="15">
        <f t="shared" si="6"/>
        <v>84</v>
      </c>
      <c r="G31" s="204">
        <f>'[2]21'!H33</f>
        <v>37</v>
      </c>
      <c r="H31" s="205">
        <f>'[2]21'!I33</f>
        <v>0</v>
      </c>
      <c r="I31" s="205">
        <f>'[2]21'!J33</f>
        <v>0</v>
      </c>
      <c r="J31" s="205">
        <f>'[2]21'!K33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'[2]21'!B34</f>
        <v>84</v>
      </c>
      <c r="C32" s="205">
        <f>'[2]21'!C34</f>
        <v>0</v>
      </c>
      <c r="D32" s="205">
        <f>'[2]21'!D34</f>
        <v>0</v>
      </c>
      <c r="E32" s="205">
        <f>'[2]21'!E34</f>
        <v>0</v>
      </c>
      <c r="F32" s="15">
        <f t="shared" si="6"/>
        <v>84</v>
      </c>
      <c r="G32" s="204">
        <f>'[2]21'!H34</f>
        <v>37</v>
      </c>
      <c r="H32" s="205">
        <f>'[2]21'!I34</f>
        <v>0</v>
      </c>
      <c r="I32" s="205">
        <f>'[2]21'!J34</f>
        <v>0</v>
      </c>
      <c r="J32" s="205">
        <f>'[2]21'!K34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'[2]21'!B35</f>
        <v>84</v>
      </c>
      <c r="C33" s="205">
        <f>'[2]21'!C35</f>
        <v>0</v>
      </c>
      <c r="D33" s="205">
        <f>'[2]21'!D35</f>
        <v>0</v>
      </c>
      <c r="E33" s="205">
        <f>'[2]21'!E35</f>
        <v>0</v>
      </c>
      <c r="F33" s="15">
        <f t="shared" si="6"/>
        <v>84</v>
      </c>
      <c r="G33" s="204">
        <f>'[2]21'!H35</f>
        <v>37</v>
      </c>
      <c r="H33" s="205">
        <f>'[2]21'!I35</f>
        <v>0</v>
      </c>
      <c r="I33" s="205">
        <f>'[2]21'!J35</f>
        <v>0</v>
      </c>
      <c r="J33" s="205">
        <f>'[2]21'!K35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'[2]21'!B36</f>
        <v>84</v>
      </c>
      <c r="C34" s="205">
        <f>'[2]21'!C36</f>
        <v>0</v>
      </c>
      <c r="D34" s="205">
        <f>'[2]21'!D36</f>
        <v>0</v>
      </c>
      <c r="E34" s="205">
        <f>'[2]21'!E36</f>
        <v>0</v>
      </c>
      <c r="F34" s="15">
        <f t="shared" si="6"/>
        <v>84</v>
      </c>
      <c r="G34" s="204">
        <f>'[2]21'!H36</f>
        <v>37</v>
      </c>
      <c r="H34" s="205">
        <f>'[2]21'!I36</f>
        <v>0</v>
      </c>
      <c r="I34" s="205">
        <f>'[2]21'!J36</f>
        <v>0</v>
      </c>
      <c r="J34" s="205">
        <f>'[2]21'!K36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'[2]21'!B37</f>
        <v>84</v>
      </c>
      <c r="C35" s="205">
        <f>'[2]21'!C37</f>
        <v>0</v>
      </c>
      <c r="D35" s="205">
        <f>'[2]21'!D37</f>
        <v>0</v>
      </c>
      <c r="E35" s="205">
        <f>'[2]21'!E37</f>
        <v>0</v>
      </c>
      <c r="F35" s="15">
        <f t="shared" si="6"/>
        <v>84</v>
      </c>
      <c r="G35" s="204">
        <f>'[2]21'!H37</f>
        <v>37</v>
      </c>
      <c r="H35" s="205">
        <f>'[2]21'!I37</f>
        <v>0</v>
      </c>
      <c r="I35" s="205">
        <f>'[2]21'!J37</f>
        <v>0</v>
      </c>
      <c r="J35" s="205">
        <f>'[2]21'!K37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'[2]21'!B38</f>
        <v>84</v>
      </c>
      <c r="C36" s="205">
        <f>'[2]21'!C38</f>
        <v>0</v>
      </c>
      <c r="D36" s="205">
        <f>'[2]21'!D38</f>
        <v>0</v>
      </c>
      <c r="E36" s="205">
        <f>'[2]21'!E38</f>
        <v>0</v>
      </c>
      <c r="F36" s="15">
        <f t="shared" si="6"/>
        <v>84</v>
      </c>
      <c r="G36" s="204">
        <f>'[2]21'!H38</f>
        <v>37</v>
      </c>
      <c r="H36" s="205">
        <f>'[2]21'!I38</f>
        <v>0</v>
      </c>
      <c r="I36" s="205">
        <f>'[2]21'!J38</f>
        <v>0</v>
      </c>
      <c r="J36" s="205">
        <f>'[2]21'!K38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'[2]21'!B39</f>
        <v>84</v>
      </c>
      <c r="C37" s="205">
        <f>'[2]21'!C39</f>
        <v>0</v>
      </c>
      <c r="D37" s="205">
        <f>'[2]21'!D39</f>
        <v>0</v>
      </c>
      <c r="E37" s="205">
        <f>'[2]21'!E39</f>
        <v>0</v>
      </c>
      <c r="F37" s="15">
        <f t="shared" si="6"/>
        <v>84</v>
      </c>
      <c r="G37" s="204">
        <f>'[2]21'!H39</f>
        <v>37</v>
      </c>
      <c r="H37" s="205">
        <f>'[2]21'!I39</f>
        <v>0</v>
      </c>
      <c r="I37" s="205">
        <f>'[2]21'!J39</f>
        <v>0</v>
      </c>
      <c r="J37" s="205">
        <f>'[2]21'!K39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'[2]21'!B40</f>
        <v>84</v>
      </c>
      <c r="C38" s="205">
        <f>'[2]21'!C40</f>
        <v>0</v>
      </c>
      <c r="D38" s="205">
        <f>'[2]21'!D40</f>
        <v>0</v>
      </c>
      <c r="E38" s="205">
        <f>'[2]21'!E40</f>
        <v>0</v>
      </c>
      <c r="F38" s="15">
        <f t="shared" si="6"/>
        <v>84</v>
      </c>
      <c r="G38" s="204">
        <f>'[2]21'!H40</f>
        <v>37</v>
      </c>
      <c r="H38" s="205">
        <f>'[2]21'!I40</f>
        <v>0</v>
      </c>
      <c r="I38" s="205">
        <f>'[2]21'!J40</f>
        <v>0</v>
      </c>
      <c r="J38" s="205">
        <f>'[2]21'!K40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'[2]21'!B41</f>
        <v>84</v>
      </c>
      <c r="C39" s="205">
        <f>'[2]21'!C41</f>
        <v>0</v>
      </c>
      <c r="D39" s="205">
        <f>'[2]21'!D41</f>
        <v>0</v>
      </c>
      <c r="E39" s="205">
        <f>'[2]21'!E41</f>
        <v>0</v>
      </c>
      <c r="F39" s="15">
        <f t="shared" si="6"/>
        <v>84</v>
      </c>
      <c r="G39" s="204">
        <f>'[2]21'!H41</f>
        <v>37</v>
      </c>
      <c r="H39" s="205">
        <f>'[2]21'!I41</f>
        <v>0</v>
      </c>
      <c r="I39" s="205">
        <f>'[2]21'!J41</f>
        <v>0</v>
      </c>
      <c r="J39" s="205">
        <f>'[2]21'!K41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'[2]21'!B42</f>
        <v>84</v>
      </c>
      <c r="C40" s="205">
        <f>'[2]21'!C42</f>
        <v>0</v>
      </c>
      <c r="D40" s="205">
        <f>'[2]21'!D42</f>
        <v>0</v>
      </c>
      <c r="E40" s="205">
        <f>'[2]21'!E42</f>
        <v>0</v>
      </c>
      <c r="F40" s="15">
        <f t="shared" si="6"/>
        <v>84</v>
      </c>
      <c r="G40" s="204">
        <f>'[2]21'!H42</f>
        <v>37</v>
      </c>
      <c r="H40" s="205">
        <f>'[2]21'!I42</f>
        <v>0</v>
      </c>
      <c r="I40" s="205">
        <f>'[2]21'!J42</f>
        <v>0</v>
      </c>
      <c r="J40" s="205">
        <f>'[2]21'!K42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'[2]21'!B43</f>
        <v>84</v>
      </c>
      <c r="C41" s="205">
        <f>'[2]21'!C43</f>
        <v>0</v>
      </c>
      <c r="D41" s="205">
        <f>'[2]21'!D43</f>
        <v>0</v>
      </c>
      <c r="E41" s="205">
        <f>'[2]21'!E43</f>
        <v>0</v>
      </c>
      <c r="F41" s="15">
        <f t="shared" si="6"/>
        <v>84</v>
      </c>
      <c r="G41" s="204">
        <f>'[2]21'!H43</f>
        <v>37</v>
      </c>
      <c r="H41" s="205">
        <f>'[2]21'!I43</f>
        <v>0</v>
      </c>
      <c r="I41" s="205">
        <f>'[2]21'!J43</f>
        <v>0</v>
      </c>
      <c r="J41" s="205">
        <f>'[2]21'!K43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'[2]21'!B44</f>
        <v>84</v>
      </c>
      <c r="C42" s="205">
        <f>'[2]21'!C44</f>
        <v>0</v>
      </c>
      <c r="D42" s="205">
        <f>'[2]21'!D44</f>
        <v>0</v>
      </c>
      <c r="E42" s="205">
        <f>'[2]21'!E44</f>
        <v>0</v>
      </c>
      <c r="F42" s="15">
        <f t="shared" si="6"/>
        <v>84</v>
      </c>
      <c r="G42" s="204">
        <f>'[2]21'!H44</f>
        <v>37</v>
      </c>
      <c r="H42" s="205">
        <f>'[2]21'!I44</f>
        <v>0</v>
      </c>
      <c r="I42" s="205">
        <f>'[2]21'!J44</f>
        <v>0</v>
      </c>
      <c r="J42" s="205">
        <f>'[2]21'!K44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'[2]21'!B45</f>
        <v>84</v>
      </c>
      <c r="C43" s="205">
        <f>'[2]21'!C45</f>
        <v>0</v>
      </c>
      <c r="D43" s="205">
        <f>'[2]21'!D45</f>
        <v>0</v>
      </c>
      <c r="E43" s="205">
        <f>'[2]21'!E45</f>
        <v>0</v>
      </c>
      <c r="F43" s="15">
        <f t="shared" si="6"/>
        <v>84</v>
      </c>
      <c r="G43" s="204">
        <f>'[2]21'!H45</f>
        <v>37</v>
      </c>
      <c r="H43" s="205">
        <f>'[2]21'!I45</f>
        <v>0</v>
      </c>
      <c r="I43" s="205">
        <f>'[2]21'!J45</f>
        <v>0</v>
      </c>
      <c r="J43" s="205">
        <f>'[2]21'!K45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'[2]21'!B46</f>
        <v>84</v>
      </c>
      <c r="C44" s="205">
        <f>'[2]21'!C46</f>
        <v>0</v>
      </c>
      <c r="D44" s="205">
        <f>'[2]21'!D46</f>
        <v>0</v>
      </c>
      <c r="E44" s="205">
        <f>'[2]21'!E46</f>
        <v>0</v>
      </c>
      <c r="F44" s="15">
        <f t="shared" si="6"/>
        <v>84</v>
      </c>
      <c r="G44" s="204">
        <f>'[2]21'!H46</f>
        <v>37</v>
      </c>
      <c r="H44" s="205">
        <f>'[2]21'!I46</f>
        <v>0</v>
      </c>
      <c r="I44" s="205">
        <f>'[2]21'!J46</f>
        <v>0</v>
      </c>
      <c r="J44" s="205">
        <f>'[2]21'!K46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'[2]21'!B47</f>
        <v>84</v>
      </c>
      <c r="C45" s="205">
        <f>'[2]21'!C47</f>
        <v>0</v>
      </c>
      <c r="D45" s="205">
        <f>'[2]21'!D47</f>
        <v>0</v>
      </c>
      <c r="E45" s="205">
        <f>'[2]21'!E47</f>
        <v>0</v>
      </c>
      <c r="F45" s="15">
        <f t="shared" si="6"/>
        <v>84</v>
      </c>
      <c r="G45" s="204">
        <f>'[2]21'!H47</f>
        <v>37</v>
      </c>
      <c r="H45" s="205">
        <f>'[2]21'!I47</f>
        <v>0</v>
      </c>
      <c r="I45" s="205">
        <f>'[2]21'!J47</f>
        <v>0</v>
      </c>
      <c r="J45" s="205">
        <f>'[2]21'!K47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'[2]21'!B48</f>
        <v>84</v>
      </c>
      <c r="C46" s="205">
        <f>'[2]21'!C48</f>
        <v>0</v>
      </c>
      <c r="D46" s="205">
        <f>'[2]21'!D48</f>
        <v>0</v>
      </c>
      <c r="E46" s="205">
        <f>'[2]21'!E48</f>
        <v>0</v>
      </c>
      <c r="F46" s="15">
        <f t="shared" si="6"/>
        <v>84</v>
      </c>
      <c r="G46" s="204">
        <f>'[2]21'!H48</f>
        <v>37</v>
      </c>
      <c r="H46" s="205">
        <f>'[2]21'!I48</f>
        <v>0</v>
      </c>
      <c r="I46" s="205">
        <f>'[2]21'!J48</f>
        <v>0</v>
      </c>
      <c r="J46" s="205">
        <f>'[2]21'!K48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'[2]21'!B49</f>
        <v>84</v>
      </c>
      <c r="C47" s="205">
        <f>'[2]21'!C49</f>
        <v>0</v>
      </c>
      <c r="D47" s="205">
        <f>'[2]21'!D49</f>
        <v>0</v>
      </c>
      <c r="E47" s="205">
        <f>'[2]21'!E49</f>
        <v>0</v>
      </c>
      <c r="F47" s="15">
        <f t="shared" si="6"/>
        <v>84</v>
      </c>
      <c r="G47" s="204">
        <f>'[2]21'!H49</f>
        <v>37</v>
      </c>
      <c r="H47" s="205">
        <f>'[2]21'!I49</f>
        <v>0</v>
      </c>
      <c r="I47" s="205">
        <f>'[2]21'!J49</f>
        <v>0</v>
      </c>
      <c r="J47" s="205">
        <f>'[2]21'!K49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'[2]21'!B50</f>
        <v>84</v>
      </c>
      <c r="C48" s="205">
        <f>'[2]21'!C50</f>
        <v>0</v>
      </c>
      <c r="D48" s="205">
        <f>'[2]21'!D50</f>
        <v>0</v>
      </c>
      <c r="E48" s="205">
        <f>'[2]21'!E50</f>
        <v>0</v>
      </c>
      <c r="F48" s="15">
        <f t="shared" si="6"/>
        <v>84</v>
      </c>
      <c r="G48" s="204">
        <f>'[2]21'!H50</f>
        <v>37</v>
      </c>
      <c r="H48" s="205">
        <f>'[2]21'!I50</f>
        <v>0</v>
      </c>
      <c r="I48" s="205">
        <f>'[2]21'!J50</f>
        <v>0</v>
      </c>
      <c r="J48" s="205">
        <f>'[2]21'!K50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'[2]21'!B51</f>
        <v>84</v>
      </c>
      <c r="C49" s="205">
        <f>'[2]21'!C51</f>
        <v>0</v>
      </c>
      <c r="D49" s="205">
        <f>'[2]21'!D51</f>
        <v>0</v>
      </c>
      <c r="E49" s="205">
        <f>'[2]21'!E51</f>
        <v>0</v>
      </c>
      <c r="F49" s="15">
        <f t="shared" si="6"/>
        <v>84</v>
      </c>
      <c r="G49" s="204">
        <f>'[2]21'!H51</f>
        <v>37</v>
      </c>
      <c r="H49" s="205">
        <f>'[2]21'!I51</f>
        <v>0</v>
      </c>
      <c r="I49" s="205">
        <f>'[2]21'!J51</f>
        <v>0</v>
      </c>
      <c r="J49" s="205">
        <f>'[2]21'!K51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'[2]21'!B52</f>
        <v>84</v>
      </c>
      <c r="C50" s="205">
        <f>'[2]21'!C52</f>
        <v>0</v>
      </c>
      <c r="D50" s="205">
        <f>'[2]21'!D52</f>
        <v>0</v>
      </c>
      <c r="E50" s="205">
        <f>'[2]21'!E52</f>
        <v>0</v>
      </c>
      <c r="F50" s="15">
        <f t="shared" si="6"/>
        <v>84</v>
      </c>
      <c r="G50" s="204">
        <f>'[2]21'!H52</f>
        <v>37</v>
      </c>
      <c r="H50" s="205">
        <f>'[2]21'!I52</f>
        <v>0</v>
      </c>
      <c r="I50" s="205">
        <f>'[2]21'!J52</f>
        <v>0</v>
      </c>
      <c r="J50" s="205">
        <f>'[2]21'!K52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'[2]21'!B53</f>
        <v>84</v>
      </c>
      <c r="C51" s="205">
        <f>'[2]21'!C53</f>
        <v>0</v>
      </c>
      <c r="D51" s="205">
        <f>'[2]21'!D53</f>
        <v>0</v>
      </c>
      <c r="E51" s="205">
        <f>'[2]21'!E53</f>
        <v>0</v>
      </c>
      <c r="F51" s="15">
        <f t="shared" si="6"/>
        <v>84</v>
      </c>
      <c r="G51" s="204">
        <f>'[2]21'!H53</f>
        <v>37</v>
      </c>
      <c r="H51" s="205">
        <f>'[2]21'!I53</f>
        <v>0</v>
      </c>
      <c r="I51" s="205">
        <f>'[2]21'!J53</f>
        <v>0</v>
      </c>
      <c r="J51" s="205">
        <f>'[2]21'!K53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'[2]21'!B54</f>
        <v>84</v>
      </c>
      <c r="C52" s="205">
        <f>'[2]21'!C54</f>
        <v>0</v>
      </c>
      <c r="D52" s="205">
        <f>'[2]21'!D54</f>
        <v>0</v>
      </c>
      <c r="E52" s="205">
        <f>'[2]21'!E54</f>
        <v>0</v>
      </c>
      <c r="F52" s="15">
        <f t="shared" si="6"/>
        <v>84</v>
      </c>
      <c r="G52" s="204">
        <f>'[2]21'!H54</f>
        <v>37</v>
      </c>
      <c r="H52" s="205">
        <f>'[2]21'!I54</f>
        <v>0</v>
      </c>
      <c r="I52" s="205">
        <f>'[2]21'!J54</f>
        <v>0</v>
      </c>
      <c r="J52" s="205">
        <f>'[2]21'!K54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'[2]21'!B55</f>
        <v>84</v>
      </c>
      <c r="C53" s="205">
        <f>'[2]21'!C55</f>
        <v>0</v>
      </c>
      <c r="D53" s="205">
        <f>'[2]21'!D55</f>
        <v>0</v>
      </c>
      <c r="E53" s="205">
        <f>'[2]21'!E55</f>
        <v>0</v>
      </c>
      <c r="F53" s="15">
        <f t="shared" si="6"/>
        <v>84</v>
      </c>
      <c r="G53" s="204">
        <f>'[2]21'!H55</f>
        <v>37</v>
      </c>
      <c r="H53" s="205">
        <f>'[2]21'!I55</f>
        <v>0</v>
      </c>
      <c r="I53" s="205">
        <f>'[2]21'!J55</f>
        <v>0</v>
      </c>
      <c r="J53" s="205">
        <f>'[2]21'!K55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'[2]21'!B56</f>
        <v>84</v>
      </c>
      <c r="C54" s="205">
        <f>'[2]21'!C56</f>
        <v>0</v>
      </c>
      <c r="D54" s="205">
        <f>'[2]21'!D56</f>
        <v>0</v>
      </c>
      <c r="E54" s="205">
        <f>'[2]21'!E56</f>
        <v>0</v>
      </c>
      <c r="F54" s="15">
        <f t="shared" si="6"/>
        <v>84</v>
      </c>
      <c r="G54" s="204">
        <f>'[2]21'!H56</f>
        <v>37</v>
      </c>
      <c r="H54" s="205">
        <f>'[2]21'!I56</f>
        <v>0</v>
      </c>
      <c r="I54" s="205">
        <f>'[2]21'!J56</f>
        <v>0</v>
      </c>
      <c r="J54" s="205">
        <f>'[2]21'!K56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'[2]21'!B57</f>
        <v>84</v>
      </c>
      <c r="C55" s="205">
        <f>'[2]21'!C57</f>
        <v>0</v>
      </c>
      <c r="D55" s="205">
        <f>'[2]21'!D57</f>
        <v>0</v>
      </c>
      <c r="E55" s="205">
        <f>'[2]21'!E57</f>
        <v>0</v>
      </c>
      <c r="F55" s="15">
        <f t="shared" si="6"/>
        <v>84</v>
      </c>
      <c r="G55" s="204">
        <f>'[2]21'!H57</f>
        <v>36</v>
      </c>
      <c r="H55" s="205">
        <f>'[2]21'!I57</f>
        <v>0</v>
      </c>
      <c r="I55" s="205">
        <f>'[2]21'!J57</f>
        <v>0</v>
      </c>
      <c r="J55" s="205">
        <f>'[2]21'!K57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4">
        <f>'[2]21'!B58</f>
        <v>84</v>
      </c>
      <c r="C56" s="205">
        <f>'[2]21'!C58</f>
        <v>0</v>
      </c>
      <c r="D56" s="205">
        <f>'[2]21'!D58</f>
        <v>0</v>
      </c>
      <c r="E56" s="205">
        <f>'[2]21'!E58</f>
        <v>0</v>
      </c>
      <c r="F56" s="15">
        <f t="shared" si="6"/>
        <v>84</v>
      </c>
      <c r="G56" s="204">
        <f>'[2]21'!H58</f>
        <v>36</v>
      </c>
      <c r="H56" s="205">
        <f>'[2]21'!I58</f>
        <v>0</v>
      </c>
      <c r="I56" s="205">
        <f>'[2]21'!J58</f>
        <v>0</v>
      </c>
      <c r="J56" s="205">
        <f>'[2]21'!K58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4">
        <f>'[2]21'!B59</f>
        <v>84</v>
      </c>
      <c r="C57" s="205">
        <f>'[2]21'!C59</f>
        <v>0</v>
      </c>
      <c r="D57" s="205">
        <f>'[2]21'!D59</f>
        <v>0</v>
      </c>
      <c r="E57" s="205">
        <f>'[2]21'!E59</f>
        <v>0</v>
      </c>
      <c r="F57" s="15">
        <f t="shared" si="6"/>
        <v>84</v>
      </c>
      <c r="G57" s="204">
        <f>'[2]21'!H59</f>
        <v>36</v>
      </c>
      <c r="H57" s="205">
        <f>'[2]21'!I59</f>
        <v>0</v>
      </c>
      <c r="I57" s="205">
        <f>'[2]21'!J59</f>
        <v>0</v>
      </c>
      <c r="J57" s="205">
        <f>'[2]21'!K59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4">
        <f>'[2]21'!B60</f>
        <v>84</v>
      </c>
      <c r="C58" s="205">
        <f>'[2]21'!C60</f>
        <v>0</v>
      </c>
      <c r="D58" s="205">
        <f>'[2]21'!D60</f>
        <v>0</v>
      </c>
      <c r="E58" s="205">
        <f>'[2]21'!E60</f>
        <v>0</v>
      </c>
      <c r="F58" s="15">
        <f t="shared" si="6"/>
        <v>84</v>
      </c>
      <c r="G58" s="204">
        <f>'[2]21'!H60</f>
        <v>36</v>
      </c>
      <c r="H58" s="205">
        <f>'[2]21'!I60</f>
        <v>0</v>
      </c>
      <c r="I58" s="205">
        <f>'[2]21'!J60</f>
        <v>0</v>
      </c>
      <c r="J58" s="205">
        <f>'[2]21'!K60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4">
        <f>'[2]21'!B61</f>
        <v>84</v>
      </c>
      <c r="C59" s="205">
        <f>'[2]21'!C61</f>
        <v>0</v>
      </c>
      <c r="D59" s="205">
        <f>'[2]21'!D61</f>
        <v>0</v>
      </c>
      <c r="E59" s="205">
        <f>'[2]21'!E61</f>
        <v>0</v>
      </c>
      <c r="F59" s="15">
        <f t="shared" si="6"/>
        <v>84</v>
      </c>
      <c r="G59" s="204">
        <f>'[2]21'!H61</f>
        <v>36</v>
      </c>
      <c r="H59" s="205">
        <f>'[2]21'!I61</f>
        <v>0</v>
      </c>
      <c r="I59" s="205">
        <f>'[2]21'!J61</f>
        <v>0</v>
      </c>
      <c r="J59" s="205">
        <f>'[2]21'!K61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4">
        <f>'[2]21'!B62</f>
        <v>84</v>
      </c>
      <c r="C60" s="205">
        <f>'[2]21'!C62</f>
        <v>0</v>
      </c>
      <c r="D60" s="205">
        <f>'[2]21'!D62</f>
        <v>0</v>
      </c>
      <c r="E60" s="205">
        <f>'[2]21'!E62</f>
        <v>0</v>
      </c>
      <c r="F60" s="15">
        <f t="shared" si="6"/>
        <v>84</v>
      </c>
      <c r="G60" s="204">
        <f>'[2]21'!H62</f>
        <v>36</v>
      </c>
      <c r="H60" s="205">
        <f>'[2]21'!I62</f>
        <v>0</v>
      </c>
      <c r="I60" s="205">
        <f>'[2]21'!J62</f>
        <v>0</v>
      </c>
      <c r="J60" s="205">
        <f>'[2]21'!K62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4">
        <f>'[2]21'!B63</f>
        <v>84</v>
      </c>
      <c r="C61" s="205">
        <f>'[2]21'!C63</f>
        <v>0</v>
      </c>
      <c r="D61" s="205">
        <f>'[2]21'!D63</f>
        <v>0</v>
      </c>
      <c r="E61" s="205">
        <f>'[2]21'!E63</f>
        <v>0</v>
      </c>
      <c r="F61" s="15">
        <f t="shared" si="6"/>
        <v>84</v>
      </c>
      <c r="G61" s="204">
        <f>'[2]21'!H63</f>
        <v>36</v>
      </c>
      <c r="H61" s="205">
        <f>'[2]21'!I63</f>
        <v>0</v>
      </c>
      <c r="I61" s="205">
        <f>'[2]21'!J63</f>
        <v>0</v>
      </c>
      <c r="J61" s="205">
        <f>'[2]21'!K63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4">
        <f>'[2]21'!B64</f>
        <v>84</v>
      </c>
      <c r="C62" s="205">
        <f>'[2]21'!C64</f>
        <v>0</v>
      </c>
      <c r="D62" s="205">
        <f>'[2]21'!D64</f>
        <v>0</v>
      </c>
      <c r="E62" s="205">
        <f>'[2]21'!E64</f>
        <v>0</v>
      </c>
      <c r="F62" s="15">
        <f t="shared" si="6"/>
        <v>84</v>
      </c>
      <c r="G62" s="204">
        <f>'[2]21'!H64</f>
        <v>36</v>
      </c>
      <c r="H62" s="205">
        <f>'[2]21'!I64</f>
        <v>0</v>
      </c>
      <c r="I62" s="205">
        <f>'[2]21'!J64</f>
        <v>0</v>
      </c>
      <c r="J62" s="205">
        <f>'[2]21'!K64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4">
        <f>'[2]21'!B65</f>
        <v>84</v>
      </c>
      <c r="C63" s="205">
        <f>'[2]21'!C65</f>
        <v>0</v>
      </c>
      <c r="D63" s="205">
        <f>'[2]21'!D65</f>
        <v>0</v>
      </c>
      <c r="E63" s="205">
        <f>'[2]21'!E65</f>
        <v>0</v>
      </c>
      <c r="F63" s="15">
        <f t="shared" si="6"/>
        <v>84</v>
      </c>
      <c r="G63" s="204">
        <f>'[2]21'!H65</f>
        <v>36</v>
      </c>
      <c r="H63" s="205">
        <f>'[2]21'!I65</f>
        <v>0</v>
      </c>
      <c r="I63" s="205">
        <f>'[2]21'!J65</f>
        <v>0</v>
      </c>
      <c r="J63" s="205">
        <f>'[2]21'!K65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4">
        <f>'[2]21'!B66</f>
        <v>84</v>
      </c>
      <c r="C64" s="205">
        <f>'[2]21'!C66</f>
        <v>0</v>
      </c>
      <c r="D64" s="205">
        <f>'[2]21'!D66</f>
        <v>0</v>
      </c>
      <c r="E64" s="205">
        <f>'[2]21'!E66</f>
        <v>0</v>
      </c>
      <c r="F64" s="15">
        <f t="shared" si="6"/>
        <v>84</v>
      </c>
      <c r="G64" s="204">
        <f>'[2]21'!H66</f>
        <v>36</v>
      </c>
      <c r="H64" s="205">
        <f>'[2]21'!I66</f>
        <v>0</v>
      </c>
      <c r="I64" s="205">
        <f>'[2]21'!J66</f>
        <v>0</v>
      </c>
      <c r="J64" s="205">
        <f>'[2]21'!K66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4">
        <f>'[2]21'!B67</f>
        <v>84</v>
      </c>
      <c r="C65" s="205">
        <f>'[2]21'!C67</f>
        <v>0</v>
      </c>
      <c r="D65" s="205">
        <f>'[2]21'!D67</f>
        <v>0</v>
      </c>
      <c r="E65" s="205">
        <f>'[2]21'!E67</f>
        <v>0</v>
      </c>
      <c r="F65" s="15">
        <f t="shared" si="6"/>
        <v>84</v>
      </c>
      <c r="G65" s="204">
        <f>'[2]21'!H67</f>
        <v>36</v>
      </c>
      <c r="H65" s="205">
        <f>'[2]21'!I67</f>
        <v>0</v>
      </c>
      <c r="I65" s="205">
        <f>'[2]21'!J67</f>
        <v>0</v>
      </c>
      <c r="J65" s="205">
        <f>'[2]21'!K67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4">
        <f>'[2]21'!B68</f>
        <v>84</v>
      </c>
      <c r="C66" s="205">
        <f>'[2]21'!C68</f>
        <v>0</v>
      </c>
      <c r="D66" s="205">
        <f>'[2]21'!D68</f>
        <v>0</v>
      </c>
      <c r="E66" s="205">
        <f>'[2]21'!E68</f>
        <v>0</v>
      </c>
      <c r="F66" s="15">
        <f t="shared" si="6"/>
        <v>84</v>
      </c>
      <c r="G66" s="204">
        <f>'[2]21'!H68</f>
        <v>36</v>
      </c>
      <c r="H66" s="205">
        <f>'[2]21'!I68</f>
        <v>0</v>
      </c>
      <c r="I66" s="205">
        <f>'[2]21'!J68</f>
        <v>0</v>
      </c>
      <c r="J66" s="205">
        <f>'[2]21'!K68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4">
        <f>'[2]21'!B69</f>
        <v>84</v>
      </c>
      <c r="C67" s="205">
        <f>'[2]21'!C69</f>
        <v>0</v>
      </c>
      <c r="D67" s="205">
        <f>'[2]21'!D69</f>
        <v>0</v>
      </c>
      <c r="E67" s="205">
        <f>'[2]21'!E69</f>
        <v>0</v>
      </c>
      <c r="F67" s="15">
        <f t="shared" si="6"/>
        <v>84</v>
      </c>
      <c r="G67" s="204">
        <f>'[2]21'!H69</f>
        <v>36</v>
      </c>
      <c r="H67" s="205">
        <f>'[2]21'!I69</f>
        <v>0</v>
      </c>
      <c r="I67" s="205">
        <f>'[2]21'!J69</f>
        <v>0</v>
      </c>
      <c r="J67" s="205">
        <f>'[2]21'!K69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4">
        <f>'[2]21'!B70</f>
        <v>84</v>
      </c>
      <c r="C68" s="205">
        <f>'[2]21'!C70</f>
        <v>0</v>
      </c>
      <c r="D68" s="205">
        <f>'[2]21'!D70</f>
        <v>0</v>
      </c>
      <c r="E68" s="205">
        <f>'[2]21'!E70</f>
        <v>0</v>
      </c>
      <c r="F68" s="15">
        <f t="shared" si="6"/>
        <v>84</v>
      </c>
      <c r="G68" s="204">
        <f>'[2]21'!H70</f>
        <v>36</v>
      </c>
      <c r="H68" s="205">
        <f>'[2]21'!I70</f>
        <v>0</v>
      </c>
      <c r="I68" s="205">
        <f>'[2]21'!J70</f>
        <v>0</v>
      </c>
      <c r="J68" s="205">
        <f>'[2]21'!K70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'[2]21'!B71</f>
        <v>84</v>
      </c>
      <c r="C69" s="205">
        <f>'[2]21'!C71</f>
        <v>0</v>
      </c>
      <c r="D69" s="205">
        <f>'[2]21'!D71</f>
        <v>0</v>
      </c>
      <c r="E69" s="205">
        <f>'[2]21'!E71</f>
        <v>0</v>
      </c>
      <c r="F69" s="15">
        <f t="shared" ref="F69:F98" si="16">SUM(B69:E69)</f>
        <v>84</v>
      </c>
      <c r="G69" s="204">
        <f>'[2]21'!H71</f>
        <v>36</v>
      </c>
      <c r="H69" s="205">
        <f>'[2]21'!I71</f>
        <v>0</v>
      </c>
      <c r="I69" s="205">
        <f>'[2]21'!J71</f>
        <v>0</v>
      </c>
      <c r="J69" s="205">
        <f>'[2]21'!K71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4">
        <f>'[2]21'!B72</f>
        <v>84</v>
      </c>
      <c r="C70" s="205">
        <f>'[2]21'!C72</f>
        <v>0</v>
      </c>
      <c r="D70" s="205">
        <f>'[2]21'!D72</f>
        <v>0</v>
      </c>
      <c r="E70" s="205">
        <f>'[2]21'!E72</f>
        <v>0</v>
      </c>
      <c r="F70" s="15">
        <f t="shared" si="16"/>
        <v>84</v>
      </c>
      <c r="G70" s="204">
        <f>'[2]21'!H72</f>
        <v>36</v>
      </c>
      <c r="H70" s="205">
        <f>'[2]21'!I72</f>
        <v>0</v>
      </c>
      <c r="I70" s="205">
        <f>'[2]21'!J72</f>
        <v>0</v>
      </c>
      <c r="J70" s="205">
        <f>'[2]21'!K72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4">
        <f>'[2]21'!B73</f>
        <v>84</v>
      </c>
      <c r="C71" s="205">
        <f>'[2]21'!C73</f>
        <v>0</v>
      </c>
      <c r="D71" s="205">
        <f>'[2]21'!D73</f>
        <v>0</v>
      </c>
      <c r="E71" s="205">
        <f>'[2]21'!E73</f>
        <v>0</v>
      </c>
      <c r="F71" s="15">
        <f t="shared" si="16"/>
        <v>84</v>
      </c>
      <c r="G71" s="204">
        <f>'[2]21'!H73</f>
        <v>36</v>
      </c>
      <c r="H71" s="205">
        <f>'[2]21'!I73</f>
        <v>0</v>
      </c>
      <c r="I71" s="205">
        <f>'[2]21'!J73</f>
        <v>0</v>
      </c>
      <c r="J71" s="205">
        <f>'[2]21'!K73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4">
        <f>'[2]21'!B74</f>
        <v>84</v>
      </c>
      <c r="C72" s="205">
        <f>'[2]21'!C74</f>
        <v>0</v>
      </c>
      <c r="D72" s="205">
        <f>'[2]21'!D74</f>
        <v>0</v>
      </c>
      <c r="E72" s="205">
        <f>'[2]21'!E74</f>
        <v>0</v>
      </c>
      <c r="F72" s="15">
        <f t="shared" si="16"/>
        <v>84</v>
      </c>
      <c r="G72" s="204">
        <f>'[2]21'!H74</f>
        <v>36</v>
      </c>
      <c r="H72" s="205">
        <f>'[2]21'!I74</f>
        <v>0</v>
      </c>
      <c r="I72" s="205">
        <f>'[2]21'!J74</f>
        <v>0</v>
      </c>
      <c r="J72" s="205">
        <f>'[2]21'!K74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4">
        <f>'[2]21'!B75</f>
        <v>84</v>
      </c>
      <c r="C73" s="205">
        <f>'[2]21'!C75</f>
        <v>0</v>
      </c>
      <c r="D73" s="205">
        <f>'[2]21'!D75</f>
        <v>0</v>
      </c>
      <c r="E73" s="205">
        <f>'[2]21'!E75</f>
        <v>0</v>
      </c>
      <c r="F73" s="15">
        <f t="shared" si="16"/>
        <v>84</v>
      </c>
      <c r="G73" s="204">
        <f>'[2]21'!H75</f>
        <v>36</v>
      </c>
      <c r="H73" s="205">
        <f>'[2]21'!I75</f>
        <v>0</v>
      </c>
      <c r="I73" s="205">
        <f>'[2]21'!J75</f>
        <v>0</v>
      </c>
      <c r="J73" s="205">
        <f>'[2]21'!K75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4">
        <f>'[2]21'!B76</f>
        <v>84</v>
      </c>
      <c r="C74" s="205">
        <f>'[2]21'!C76</f>
        <v>0</v>
      </c>
      <c r="D74" s="205">
        <f>'[2]21'!D76</f>
        <v>0</v>
      </c>
      <c r="E74" s="205">
        <f>'[2]21'!E76</f>
        <v>0</v>
      </c>
      <c r="F74" s="15">
        <f t="shared" si="16"/>
        <v>84</v>
      </c>
      <c r="G74" s="204">
        <f>'[2]21'!H76</f>
        <v>36</v>
      </c>
      <c r="H74" s="205">
        <f>'[2]21'!I76</f>
        <v>0</v>
      </c>
      <c r="I74" s="205">
        <f>'[2]21'!J76</f>
        <v>0</v>
      </c>
      <c r="J74" s="205">
        <f>'[2]21'!K76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4">
        <f>'[2]21'!B77</f>
        <v>84</v>
      </c>
      <c r="C75" s="205">
        <f>'[2]21'!C77</f>
        <v>0</v>
      </c>
      <c r="D75" s="205">
        <f>'[2]21'!D77</f>
        <v>0</v>
      </c>
      <c r="E75" s="205">
        <f>'[2]21'!E77</f>
        <v>0</v>
      </c>
      <c r="F75" s="15">
        <f t="shared" si="16"/>
        <v>84</v>
      </c>
      <c r="G75" s="204">
        <f>'[2]21'!H77</f>
        <v>36</v>
      </c>
      <c r="H75" s="205">
        <f>'[2]21'!I77</f>
        <v>0</v>
      </c>
      <c r="I75" s="205">
        <f>'[2]21'!J77</f>
        <v>0</v>
      </c>
      <c r="J75" s="205">
        <f>'[2]21'!K77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4">
        <f>'[2]21'!B78</f>
        <v>84</v>
      </c>
      <c r="C76" s="205">
        <f>'[2]21'!C78</f>
        <v>0</v>
      </c>
      <c r="D76" s="205">
        <f>'[2]21'!D78</f>
        <v>0</v>
      </c>
      <c r="E76" s="205">
        <f>'[2]21'!E78</f>
        <v>0</v>
      </c>
      <c r="F76" s="15">
        <f t="shared" si="16"/>
        <v>84</v>
      </c>
      <c r="G76" s="204">
        <f>'[2]21'!H78</f>
        <v>36</v>
      </c>
      <c r="H76" s="205">
        <f>'[2]21'!I78</f>
        <v>0</v>
      </c>
      <c r="I76" s="205">
        <f>'[2]21'!J78</f>
        <v>0</v>
      </c>
      <c r="J76" s="205">
        <f>'[2]21'!K78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4">
        <f>'[2]21'!B79</f>
        <v>84</v>
      </c>
      <c r="C77" s="205">
        <f>'[2]21'!C79</f>
        <v>0</v>
      </c>
      <c r="D77" s="205">
        <f>'[2]21'!D79</f>
        <v>0</v>
      </c>
      <c r="E77" s="205">
        <f>'[2]21'!E79</f>
        <v>0</v>
      </c>
      <c r="F77" s="15">
        <f t="shared" si="16"/>
        <v>84</v>
      </c>
      <c r="G77" s="204">
        <f>'[2]21'!H79</f>
        <v>36</v>
      </c>
      <c r="H77" s="205">
        <f>'[2]21'!I79</f>
        <v>0</v>
      </c>
      <c r="I77" s="205">
        <f>'[2]21'!J79</f>
        <v>0</v>
      </c>
      <c r="J77" s="205">
        <f>'[2]21'!K79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4">
        <f>'[2]21'!B80</f>
        <v>84</v>
      </c>
      <c r="C78" s="205">
        <f>'[2]21'!C80</f>
        <v>0</v>
      </c>
      <c r="D78" s="205">
        <f>'[2]21'!D80</f>
        <v>0</v>
      </c>
      <c r="E78" s="205">
        <f>'[2]21'!E80</f>
        <v>0</v>
      </c>
      <c r="F78" s="15">
        <f t="shared" si="16"/>
        <v>84</v>
      </c>
      <c r="G78" s="204">
        <f>'[2]21'!H80</f>
        <v>36</v>
      </c>
      <c r="H78" s="205">
        <f>'[2]21'!I80</f>
        <v>0</v>
      </c>
      <c r="I78" s="205">
        <f>'[2]21'!J80</f>
        <v>0</v>
      </c>
      <c r="J78" s="205">
        <f>'[2]21'!K80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4">
        <f>'[2]21'!B81</f>
        <v>84</v>
      </c>
      <c r="C79" s="205">
        <f>'[2]21'!C81</f>
        <v>0</v>
      </c>
      <c r="D79" s="205">
        <f>'[2]21'!D81</f>
        <v>0</v>
      </c>
      <c r="E79" s="205">
        <f>'[2]21'!E81</f>
        <v>0</v>
      </c>
      <c r="F79" s="15">
        <f t="shared" si="16"/>
        <v>84</v>
      </c>
      <c r="G79" s="204">
        <f>'[2]21'!H81</f>
        <v>36</v>
      </c>
      <c r="H79" s="205">
        <f>'[2]21'!I81</f>
        <v>0</v>
      </c>
      <c r="I79" s="205">
        <f>'[2]21'!J81</f>
        <v>0</v>
      </c>
      <c r="J79" s="205">
        <f>'[2]21'!K81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4">
        <f>'[2]21'!B82</f>
        <v>84</v>
      </c>
      <c r="C80" s="205">
        <f>'[2]21'!C82</f>
        <v>0</v>
      </c>
      <c r="D80" s="205">
        <f>'[2]21'!D82</f>
        <v>0</v>
      </c>
      <c r="E80" s="205">
        <f>'[2]21'!E82</f>
        <v>0</v>
      </c>
      <c r="F80" s="15">
        <f t="shared" si="16"/>
        <v>84</v>
      </c>
      <c r="G80" s="204">
        <f>'[2]21'!H82</f>
        <v>37</v>
      </c>
      <c r="H80" s="205">
        <f>'[2]21'!I82</f>
        <v>0</v>
      </c>
      <c r="I80" s="205">
        <f>'[2]21'!J82</f>
        <v>0</v>
      </c>
      <c r="J80" s="205">
        <f>'[2]21'!K82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'[2]21'!B83</f>
        <v>84</v>
      </c>
      <c r="C81" s="205">
        <f>'[2]21'!C83</f>
        <v>0</v>
      </c>
      <c r="D81" s="205">
        <f>'[2]21'!D83</f>
        <v>0</v>
      </c>
      <c r="E81" s="205">
        <f>'[2]21'!E83</f>
        <v>0</v>
      </c>
      <c r="F81" s="15">
        <f t="shared" si="16"/>
        <v>84</v>
      </c>
      <c r="G81" s="204">
        <f>'[2]21'!H83</f>
        <v>37</v>
      </c>
      <c r="H81" s="205">
        <f>'[2]21'!I83</f>
        <v>0</v>
      </c>
      <c r="I81" s="205">
        <f>'[2]21'!J83</f>
        <v>0</v>
      </c>
      <c r="J81" s="205">
        <f>'[2]21'!K83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'[2]21'!B84</f>
        <v>84</v>
      </c>
      <c r="C82" s="205">
        <f>'[2]21'!C84</f>
        <v>0</v>
      </c>
      <c r="D82" s="205">
        <f>'[2]21'!D84</f>
        <v>0</v>
      </c>
      <c r="E82" s="205">
        <f>'[2]21'!E84</f>
        <v>0</v>
      </c>
      <c r="F82" s="15">
        <f t="shared" si="16"/>
        <v>84</v>
      </c>
      <c r="G82" s="204">
        <f>'[2]21'!H84</f>
        <v>37</v>
      </c>
      <c r="H82" s="205">
        <f>'[2]21'!I84</f>
        <v>0</v>
      </c>
      <c r="I82" s="205">
        <f>'[2]21'!J84</f>
        <v>0</v>
      </c>
      <c r="J82" s="205">
        <f>'[2]21'!K84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'[2]21'!B85</f>
        <v>84</v>
      </c>
      <c r="C83" s="205">
        <f>'[2]21'!C85</f>
        <v>0</v>
      </c>
      <c r="D83" s="205">
        <f>'[2]21'!D85</f>
        <v>0</v>
      </c>
      <c r="E83" s="205">
        <f>'[2]21'!E85</f>
        <v>0</v>
      </c>
      <c r="F83" s="15">
        <f t="shared" si="16"/>
        <v>84</v>
      </c>
      <c r="G83" s="204">
        <f>'[2]21'!H85</f>
        <v>37</v>
      </c>
      <c r="H83" s="205">
        <f>'[2]21'!I85</f>
        <v>0</v>
      </c>
      <c r="I83" s="205">
        <f>'[2]21'!J85</f>
        <v>0</v>
      </c>
      <c r="J83" s="205">
        <f>'[2]21'!K85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'[2]21'!B86</f>
        <v>84</v>
      </c>
      <c r="C84" s="205">
        <f>'[2]21'!C86</f>
        <v>0</v>
      </c>
      <c r="D84" s="205">
        <f>'[2]21'!D86</f>
        <v>0</v>
      </c>
      <c r="E84" s="205">
        <f>'[2]21'!E86</f>
        <v>0</v>
      </c>
      <c r="F84" s="15">
        <f t="shared" si="16"/>
        <v>84</v>
      </c>
      <c r="G84" s="204">
        <f>'[2]21'!H86</f>
        <v>37</v>
      </c>
      <c r="H84" s="205">
        <f>'[2]21'!I86</f>
        <v>0</v>
      </c>
      <c r="I84" s="205">
        <f>'[2]21'!J86</f>
        <v>0</v>
      </c>
      <c r="J84" s="205">
        <f>'[2]21'!K86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'[2]21'!B87</f>
        <v>84</v>
      </c>
      <c r="C85" s="205">
        <f>'[2]21'!C87</f>
        <v>0</v>
      </c>
      <c r="D85" s="205">
        <f>'[2]21'!D87</f>
        <v>0</v>
      </c>
      <c r="E85" s="205">
        <f>'[2]21'!E87</f>
        <v>0</v>
      </c>
      <c r="F85" s="15">
        <f t="shared" si="16"/>
        <v>84</v>
      </c>
      <c r="G85" s="204">
        <f>'[2]21'!H87</f>
        <v>37</v>
      </c>
      <c r="H85" s="205">
        <f>'[2]21'!I87</f>
        <v>0</v>
      </c>
      <c r="I85" s="205">
        <f>'[2]21'!J87</f>
        <v>0</v>
      </c>
      <c r="J85" s="205">
        <f>'[2]21'!K87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'[2]21'!B88</f>
        <v>84</v>
      </c>
      <c r="C86" s="205">
        <f>'[2]21'!C88</f>
        <v>0</v>
      </c>
      <c r="D86" s="205">
        <f>'[2]21'!D88</f>
        <v>0</v>
      </c>
      <c r="E86" s="205">
        <f>'[2]21'!E88</f>
        <v>0</v>
      </c>
      <c r="F86" s="15">
        <f t="shared" si="16"/>
        <v>84</v>
      </c>
      <c r="G86" s="204">
        <f>'[2]21'!H88</f>
        <v>37</v>
      </c>
      <c r="H86" s="205">
        <f>'[2]21'!I88</f>
        <v>0</v>
      </c>
      <c r="I86" s="205">
        <f>'[2]21'!J88</f>
        <v>0</v>
      </c>
      <c r="J86" s="205">
        <f>'[2]21'!K88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'[2]21'!B89</f>
        <v>84</v>
      </c>
      <c r="C87" s="205">
        <f>'[2]21'!C89</f>
        <v>0</v>
      </c>
      <c r="D87" s="205">
        <f>'[2]21'!D89</f>
        <v>0</v>
      </c>
      <c r="E87" s="205">
        <f>'[2]21'!E89</f>
        <v>0</v>
      </c>
      <c r="F87" s="15">
        <f t="shared" si="16"/>
        <v>84</v>
      </c>
      <c r="G87" s="204">
        <f>'[2]21'!H89</f>
        <v>37</v>
      </c>
      <c r="H87" s="205">
        <f>'[2]21'!I89</f>
        <v>0</v>
      </c>
      <c r="I87" s="205">
        <f>'[2]21'!J89</f>
        <v>0</v>
      </c>
      <c r="J87" s="205">
        <f>'[2]21'!K89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'[2]21'!B90</f>
        <v>84</v>
      </c>
      <c r="C88" s="205">
        <f>'[2]21'!C90</f>
        <v>0</v>
      </c>
      <c r="D88" s="205">
        <f>'[2]21'!D90</f>
        <v>0</v>
      </c>
      <c r="E88" s="205">
        <f>'[2]21'!E90</f>
        <v>0</v>
      </c>
      <c r="F88" s="15">
        <f t="shared" si="16"/>
        <v>84</v>
      </c>
      <c r="G88" s="204">
        <f>'[2]21'!H90</f>
        <v>37</v>
      </c>
      <c r="H88" s="205">
        <f>'[2]21'!I90</f>
        <v>0</v>
      </c>
      <c r="I88" s="205">
        <f>'[2]21'!J90</f>
        <v>0</v>
      </c>
      <c r="J88" s="205">
        <f>'[2]21'!K90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'[2]21'!B91</f>
        <v>84</v>
      </c>
      <c r="C89" s="205">
        <f>'[2]21'!C91</f>
        <v>0</v>
      </c>
      <c r="D89" s="205">
        <f>'[2]21'!D91</f>
        <v>0</v>
      </c>
      <c r="E89" s="205">
        <f>'[2]21'!E91</f>
        <v>0</v>
      </c>
      <c r="F89" s="15">
        <f t="shared" si="16"/>
        <v>84</v>
      </c>
      <c r="G89" s="204">
        <f>'[2]21'!H91</f>
        <v>37</v>
      </c>
      <c r="H89" s="205">
        <f>'[2]21'!I91</f>
        <v>0</v>
      </c>
      <c r="I89" s="205">
        <f>'[2]21'!J91</f>
        <v>0</v>
      </c>
      <c r="J89" s="205">
        <f>'[2]21'!K91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'[2]21'!B92</f>
        <v>84</v>
      </c>
      <c r="C90" s="205">
        <f>'[2]21'!C92</f>
        <v>0</v>
      </c>
      <c r="D90" s="205">
        <f>'[2]21'!D92</f>
        <v>0</v>
      </c>
      <c r="E90" s="205">
        <f>'[2]21'!E92</f>
        <v>0</v>
      </c>
      <c r="F90" s="15">
        <f t="shared" si="16"/>
        <v>84</v>
      </c>
      <c r="G90" s="204">
        <f>'[2]21'!H92</f>
        <v>37</v>
      </c>
      <c r="H90" s="205">
        <f>'[2]21'!I92</f>
        <v>0</v>
      </c>
      <c r="I90" s="205">
        <f>'[2]21'!J92</f>
        <v>0</v>
      </c>
      <c r="J90" s="205">
        <f>'[2]21'!K92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'[2]21'!B93</f>
        <v>84</v>
      </c>
      <c r="C91" s="205">
        <f>'[2]21'!C93</f>
        <v>0</v>
      </c>
      <c r="D91" s="205">
        <f>'[2]21'!D93</f>
        <v>0</v>
      </c>
      <c r="E91" s="205">
        <f>'[2]21'!E93</f>
        <v>0</v>
      </c>
      <c r="F91" s="15">
        <f t="shared" si="16"/>
        <v>84</v>
      </c>
      <c r="G91" s="204">
        <f>'[2]21'!H93</f>
        <v>37</v>
      </c>
      <c r="H91" s="205">
        <f>'[2]21'!I93</f>
        <v>0</v>
      </c>
      <c r="I91" s="205">
        <f>'[2]21'!J93</f>
        <v>0</v>
      </c>
      <c r="J91" s="205">
        <f>'[2]21'!K93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'[2]21'!B94</f>
        <v>84</v>
      </c>
      <c r="C92" s="205">
        <f>'[2]21'!C94</f>
        <v>0</v>
      </c>
      <c r="D92" s="205">
        <f>'[2]21'!D94</f>
        <v>0</v>
      </c>
      <c r="E92" s="205">
        <f>'[2]21'!E94</f>
        <v>0</v>
      </c>
      <c r="F92" s="15">
        <f t="shared" si="16"/>
        <v>84</v>
      </c>
      <c r="G92" s="204">
        <f>'[2]21'!H94</f>
        <v>37</v>
      </c>
      <c r="H92" s="205">
        <f>'[2]21'!I94</f>
        <v>0</v>
      </c>
      <c r="I92" s="205">
        <f>'[2]21'!J94</f>
        <v>0</v>
      </c>
      <c r="J92" s="205">
        <f>'[2]21'!K94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'[2]21'!B95</f>
        <v>84</v>
      </c>
      <c r="C93" s="205">
        <f>'[2]21'!C95</f>
        <v>0</v>
      </c>
      <c r="D93" s="205">
        <f>'[2]21'!D95</f>
        <v>0</v>
      </c>
      <c r="E93" s="205">
        <f>'[2]21'!E95</f>
        <v>0</v>
      </c>
      <c r="F93" s="15">
        <f t="shared" si="16"/>
        <v>84</v>
      </c>
      <c r="G93" s="204">
        <f>'[2]21'!H95</f>
        <v>37</v>
      </c>
      <c r="H93" s="205">
        <f>'[2]21'!I95</f>
        <v>0</v>
      </c>
      <c r="I93" s="205">
        <f>'[2]21'!J95</f>
        <v>0</v>
      </c>
      <c r="J93" s="205">
        <f>'[2]21'!K95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'[2]21'!B96</f>
        <v>84</v>
      </c>
      <c r="C94" s="205">
        <f>'[2]21'!C96</f>
        <v>0</v>
      </c>
      <c r="D94" s="205">
        <f>'[2]21'!D96</f>
        <v>0</v>
      </c>
      <c r="E94" s="205">
        <f>'[2]21'!E96</f>
        <v>0</v>
      </c>
      <c r="F94" s="15">
        <f t="shared" si="16"/>
        <v>84</v>
      </c>
      <c r="G94" s="204">
        <f>'[2]21'!H96</f>
        <v>37</v>
      </c>
      <c r="H94" s="205">
        <f>'[2]21'!I96</f>
        <v>0</v>
      </c>
      <c r="I94" s="205">
        <f>'[2]21'!J96</f>
        <v>0</v>
      </c>
      <c r="J94" s="205">
        <f>'[2]21'!K96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'[2]21'!B97</f>
        <v>84</v>
      </c>
      <c r="C95" s="205">
        <f>'[2]21'!C97</f>
        <v>0</v>
      </c>
      <c r="D95" s="205">
        <f>'[2]21'!D97</f>
        <v>0</v>
      </c>
      <c r="E95" s="205">
        <f>'[2]21'!E97</f>
        <v>0</v>
      </c>
      <c r="F95" s="15">
        <f t="shared" si="16"/>
        <v>84</v>
      </c>
      <c r="G95" s="204">
        <f>'[2]21'!H97</f>
        <v>37</v>
      </c>
      <c r="H95" s="205">
        <f>'[2]21'!I97</f>
        <v>0</v>
      </c>
      <c r="I95" s="205">
        <f>'[2]21'!J97</f>
        <v>0</v>
      </c>
      <c r="J95" s="205">
        <f>'[2]21'!K97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'[2]21'!B98</f>
        <v>84</v>
      </c>
      <c r="C96" s="205">
        <f>'[2]21'!C98</f>
        <v>0</v>
      </c>
      <c r="D96" s="205">
        <f>'[2]21'!D98</f>
        <v>0</v>
      </c>
      <c r="E96" s="205">
        <f>'[2]21'!E98</f>
        <v>0</v>
      </c>
      <c r="F96" s="15">
        <f t="shared" si="16"/>
        <v>84</v>
      </c>
      <c r="G96" s="204">
        <f>'[2]21'!H98</f>
        <v>37</v>
      </c>
      <c r="H96" s="205">
        <f>'[2]21'!I98</f>
        <v>0</v>
      </c>
      <c r="I96" s="205">
        <f>'[2]21'!J98</f>
        <v>0</v>
      </c>
      <c r="J96" s="205">
        <f>'[2]21'!K98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'[2]21'!B99</f>
        <v>84</v>
      </c>
      <c r="C97" s="205">
        <f>'[2]21'!C99</f>
        <v>0</v>
      </c>
      <c r="D97" s="205">
        <f>'[2]21'!D99</f>
        <v>0</v>
      </c>
      <c r="E97" s="205">
        <f>'[2]21'!E99</f>
        <v>0</v>
      </c>
      <c r="F97" s="15">
        <f t="shared" si="16"/>
        <v>84</v>
      </c>
      <c r="G97" s="204">
        <f>'[2]21'!H99</f>
        <v>37</v>
      </c>
      <c r="H97" s="205">
        <f>'[2]21'!I99</f>
        <v>0</v>
      </c>
      <c r="I97" s="205">
        <f>'[2]21'!J99</f>
        <v>0</v>
      </c>
      <c r="J97" s="205">
        <f>'[2]21'!K99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'[2]21'!B100</f>
        <v>84</v>
      </c>
      <c r="C98" s="205">
        <f>'[2]21'!C100</f>
        <v>0</v>
      </c>
      <c r="D98" s="205">
        <f>'[2]21'!D100</f>
        <v>0</v>
      </c>
      <c r="E98" s="205">
        <f>'[2]21'!E100</f>
        <v>0</v>
      </c>
      <c r="F98" s="15">
        <f t="shared" si="16"/>
        <v>84</v>
      </c>
      <c r="G98" s="204">
        <f>'[2]21'!H100</f>
        <v>37</v>
      </c>
      <c r="H98" s="205">
        <f>'[2]21'!I100</f>
        <v>0</v>
      </c>
      <c r="I98" s="205">
        <f>'[2]21'!J100</f>
        <v>0</v>
      </c>
      <c r="J98" s="205">
        <f>'[2]21'!K100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0.88349999999999995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0.88349999999999995</v>
      </c>
      <c r="L99" s="171">
        <f t="shared" si="17"/>
        <v>2.4E-2</v>
      </c>
      <c r="M99" s="171">
        <f t="shared" si="17"/>
        <v>0.87119999999999986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0.87119999999999986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44978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360</v>
      </c>
      <c r="G3" s="16">
        <f>'[3]21'!G5</f>
        <v>460</v>
      </c>
      <c r="H3" s="17">
        <f>SUM(B3:G3)</f>
        <v>1140</v>
      </c>
      <c r="I3" s="15">
        <f>'[3]21'!J5</f>
        <v>270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206</v>
      </c>
      <c r="AT3" s="8">
        <v>25.92</v>
      </c>
      <c r="AU3" s="8">
        <v>25.92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25.92</v>
      </c>
      <c r="BM3" s="8">
        <f>AU3</f>
        <v>25.92</v>
      </c>
      <c r="BN3" s="8">
        <f>BC3</f>
        <v>32</v>
      </c>
      <c r="BO3" s="8">
        <f>BJ3</f>
        <v>32</v>
      </c>
      <c r="BP3" s="182">
        <f>BL3-BN3</f>
        <v>-6.0799999999999983</v>
      </c>
      <c r="BQ3" s="182">
        <f>BM3-BO3</f>
        <v>-6.0799999999999983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360</v>
      </c>
      <c r="G4" s="16">
        <f>'[3]21'!G6</f>
        <v>460</v>
      </c>
      <c r="H4" s="17">
        <f>SUM(B4:G4)</f>
        <v>1140</v>
      </c>
      <c r="I4" s="15">
        <f>'[3]21'!J6</f>
        <v>270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206</v>
      </c>
      <c r="AT4" s="8">
        <v>25.92</v>
      </c>
      <c r="AU4" s="8">
        <v>25.92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25.92</v>
      </c>
      <c r="BM4" s="8">
        <f t="shared" ref="BM4:BM67" si="22">AU4</f>
        <v>25.92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-6.0799999999999983</v>
      </c>
      <c r="BQ4" s="182">
        <f t="shared" ref="BQ4:BQ67" si="26">BM4-BO4</f>
        <v>-6.0799999999999983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360</v>
      </c>
      <c r="G5" s="16">
        <f>'[3]21'!G7</f>
        <v>460</v>
      </c>
      <c r="H5" s="17">
        <f t="shared" ref="H5:H68" si="27">SUM(B5:G5)</f>
        <v>1140</v>
      </c>
      <c r="I5" s="15">
        <f>'[3]21'!J7</f>
        <v>270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26.33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26.33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211.67000000000002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211.67000000000002</v>
      </c>
      <c r="AT5" s="8">
        <v>25.92</v>
      </c>
      <c r="AU5" s="8">
        <v>25.92</v>
      </c>
      <c r="AW5" s="207">
        <v>26.33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26.33</v>
      </c>
      <c r="BD5" s="207">
        <v>32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32</v>
      </c>
      <c r="BL5" s="8">
        <f t="shared" si="21"/>
        <v>25.92</v>
      </c>
      <c r="BM5" s="8">
        <f t="shared" si="22"/>
        <v>25.92</v>
      </c>
      <c r="BN5" s="8">
        <f t="shared" si="23"/>
        <v>26.33</v>
      </c>
      <c r="BO5" s="8">
        <f t="shared" si="24"/>
        <v>32</v>
      </c>
      <c r="BP5" s="182">
        <f t="shared" si="25"/>
        <v>-0.40999999999999659</v>
      </c>
      <c r="BQ5" s="182">
        <f t="shared" si="26"/>
        <v>-6.0799999999999983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360</v>
      </c>
      <c r="G6" s="16">
        <f>'[3]21'!G8</f>
        <v>460</v>
      </c>
      <c r="H6" s="17">
        <f t="shared" si="27"/>
        <v>1140</v>
      </c>
      <c r="I6" s="15">
        <f>'[3]21'!J8</f>
        <v>270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26.33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26.33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211.67000000000002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211.67000000000002</v>
      </c>
      <c r="AT6" s="8">
        <v>25.92</v>
      </c>
      <c r="AU6" s="8">
        <v>25.92</v>
      </c>
      <c r="AW6" s="207">
        <v>26.33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26.33</v>
      </c>
      <c r="BD6" s="207">
        <v>32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32</v>
      </c>
      <c r="BL6" s="8">
        <f t="shared" si="21"/>
        <v>25.92</v>
      </c>
      <c r="BM6" s="8">
        <f t="shared" si="22"/>
        <v>25.92</v>
      </c>
      <c r="BN6" s="8">
        <f t="shared" si="23"/>
        <v>26.33</v>
      </c>
      <c r="BO6" s="8">
        <f t="shared" si="24"/>
        <v>32</v>
      </c>
      <c r="BP6" s="182">
        <f t="shared" si="25"/>
        <v>-0.40999999999999659</v>
      </c>
      <c r="BQ6" s="182">
        <f t="shared" si="26"/>
        <v>-6.0799999999999983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360</v>
      </c>
      <c r="G7" s="16">
        <f>'[3]21'!G9</f>
        <v>460</v>
      </c>
      <c r="H7" s="17">
        <f t="shared" si="27"/>
        <v>1140</v>
      </c>
      <c r="I7" s="15">
        <f>'[3]21'!J9</f>
        <v>270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26.33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26.33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211.67000000000002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211.67000000000002</v>
      </c>
      <c r="AT7" s="8">
        <v>25.92</v>
      </c>
      <c r="AU7" s="8">
        <v>25.92</v>
      </c>
      <c r="AW7" s="207">
        <v>26.33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26.33</v>
      </c>
      <c r="BD7" s="207">
        <v>32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32</v>
      </c>
      <c r="BL7" s="8">
        <f t="shared" si="21"/>
        <v>25.92</v>
      </c>
      <c r="BM7" s="8">
        <f t="shared" si="22"/>
        <v>25.92</v>
      </c>
      <c r="BN7" s="8">
        <f t="shared" si="23"/>
        <v>26.33</v>
      </c>
      <c r="BO7" s="8">
        <f t="shared" si="24"/>
        <v>32</v>
      </c>
      <c r="BP7" s="182">
        <f t="shared" si="25"/>
        <v>-0.40999999999999659</v>
      </c>
      <c r="BQ7" s="182">
        <f t="shared" si="26"/>
        <v>-6.0799999999999983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360</v>
      </c>
      <c r="G8" s="16">
        <f>'[3]21'!G10</f>
        <v>460</v>
      </c>
      <c r="H8" s="17">
        <f t="shared" si="27"/>
        <v>1140</v>
      </c>
      <c r="I8" s="15">
        <f>'[3]21'!J10</f>
        <v>270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26.33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26.33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211.67000000000002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211.67000000000002</v>
      </c>
      <c r="AT8" s="8">
        <v>25.92</v>
      </c>
      <c r="AU8" s="8">
        <v>25.92</v>
      </c>
      <c r="AW8" s="207">
        <v>26.33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26.33</v>
      </c>
      <c r="BD8" s="207">
        <v>32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32</v>
      </c>
      <c r="BL8" s="8">
        <f t="shared" si="21"/>
        <v>25.92</v>
      </c>
      <c r="BM8" s="8">
        <f t="shared" si="22"/>
        <v>25.92</v>
      </c>
      <c r="BN8" s="8">
        <f t="shared" si="23"/>
        <v>26.33</v>
      </c>
      <c r="BO8" s="8">
        <f t="shared" si="24"/>
        <v>32</v>
      </c>
      <c r="BP8" s="182">
        <f t="shared" si="25"/>
        <v>-0.40999999999999659</v>
      </c>
      <c r="BQ8" s="182">
        <f t="shared" si="26"/>
        <v>-6.0799999999999983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360</v>
      </c>
      <c r="G9" s="16">
        <f>'[3]21'!G11</f>
        <v>460</v>
      </c>
      <c r="H9" s="17">
        <f t="shared" si="27"/>
        <v>1140</v>
      </c>
      <c r="I9" s="15">
        <f>'[3]21'!J11</f>
        <v>270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26.33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26.33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211.67000000000002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211.67000000000002</v>
      </c>
      <c r="AT9" s="8">
        <v>25.92</v>
      </c>
      <c r="AU9" s="8">
        <v>25.92</v>
      </c>
      <c r="AW9" s="207">
        <v>26.33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26.33</v>
      </c>
      <c r="BD9" s="207">
        <v>32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32</v>
      </c>
      <c r="BL9" s="8">
        <f t="shared" si="21"/>
        <v>25.92</v>
      </c>
      <c r="BM9" s="8">
        <f t="shared" si="22"/>
        <v>25.92</v>
      </c>
      <c r="BN9" s="8">
        <f t="shared" si="23"/>
        <v>26.33</v>
      </c>
      <c r="BO9" s="8">
        <f t="shared" si="24"/>
        <v>32</v>
      </c>
      <c r="BP9" s="182">
        <f t="shared" si="25"/>
        <v>-0.40999999999999659</v>
      </c>
      <c r="BQ9" s="182">
        <f t="shared" si="26"/>
        <v>-6.0799999999999983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360</v>
      </c>
      <c r="G10" s="16">
        <f>'[3]21'!G12</f>
        <v>460</v>
      </c>
      <c r="H10" s="17">
        <f t="shared" si="27"/>
        <v>1140</v>
      </c>
      <c r="I10" s="15">
        <f>'[3]21'!J12</f>
        <v>270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26.33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26.33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211.67000000000002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211.67000000000002</v>
      </c>
      <c r="AT10" s="8">
        <v>25.92</v>
      </c>
      <c r="AU10" s="8">
        <v>25.92</v>
      </c>
      <c r="AW10" s="207">
        <v>26.33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26.33</v>
      </c>
      <c r="BD10" s="207">
        <v>32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32</v>
      </c>
      <c r="BL10" s="8">
        <f t="shared" si="21"/>
        <v>25.92</v>
      </c>
      <c r="BM10" s="8">
        <f t="shared" si="22"/>
        <v>25.92</v>
      </c>
      <c r="BN10" s="8">
        <f t="shared" si="23"/>
        <v>26.33</v>
      </c>
      <c r="BO10" s="8">
        <f t="shared" si="24"/>
        <v>32</v>
      </c>
      <c r="BP10" s="182">
        <f t="shared" si="25"/>
        <v>-0.40999999999999659</v>
      </c>
      <c r="BQ10" s="182">
        <f t="shared" si="26"/>
        <v>-6.0799999999999983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360</v>
      </c>
      <c r="G11" s="16">
        <f>'[3]21'!G13</f>
        <v>460</v>
      </c>
      <c r="H11" s="17">
        <f t="shared" si="27"/>
        <v>1140</v>
      </c>
      <c r="I11" s="15">
        <f>'[3]21'!J13</f>
        <v>270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23.38</v>
      </c>
      <c r="AU11" s="8">
        <v>30.82</v>
      </c>
      <c r="AW11" s="207">
        <v>26.91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26.91</v>
      </c>
      <c r="BD11" s="207">
        <v>26.91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26.91</v>
      </c>
      <c r="BL11" s="8">
        <f t="shared" si="21"/>
        <v>23.38</v>
      </c>
      <c r="BM11" s="8">
        <f t="shared" si="22"/>
        <v>30.82</v>
      </c>
      <c r="BN11" s="8">
        <f t="shared" si="23"/>
        <v>26.91</v>
      </c>
      <c r="BO11" s="8">
        <f t="shared" si="24"/>
        <v>26.91</v>
      </c>
      <c r="BP11" s="182">
        <f t="shared" si="25"/>
        <v>-3.5300000000000011</v>
      </c>
      <c r="BQ11" s="182">
        <f t="shared" si="26"/>
        <v>3.91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360</v>
      </c>
      <c r="G12" s="16">
        <f>'[3]21'!G14</f>
        <v>460</v>
      </c>
      <c r="H12" s="17">
        <f t="shared" si="27"/>
        <v>1140</v>
      </c>
      <c r="I12" s="15">
        <f>'[3]21'!J14</f>
        <v>270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23.38</v>
      </c>
      <c r="AU12" s="8">
        <v>30.82</v>
      </c>
      <c r="AW12" s="207">
        <v>26.91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26.91</v>
      </c>
      <c r="BD12" s="207">
        <v>26.91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26.91</v>
      </c>
      <c r="BL12" s="8">
        <f t="shared" si="21"/>
        <v>23.38</v>
      </c>
      <c r="BM12" s="8">
        <f t="shared" si="22"/>
        <v>30.82</v>
      </c>
      <c r="BN12" s="8">
        <f t="shared" si="23"/>
        <v>26.91</v>
      </c>
      <c r="BO12" s="8">
        <f t="shared" si="24"/>
        <v>26.91</v>
      </c>
      <c r="BP12" s="182">
        <f t="shared" si="25"/>
        <v>-3.5300000000000011</v>
      </c>
      <c r="BQ12" s="182">
        <f t="shared" si="26"/>
        <v>3.91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360</v>
      </c>
      <c r="G13" s="16">
        <f>'[3]21'!G15</f>
        <v>460</v>
      </c>
      <c r="H13" s="17">
        <f t="shared" si="27"/>
        <v>1140</v>
      </c>
      <c r="I13" s="15">
        <f>'[3]21'!J15</f>
        <v>270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23.38</v>
      </c>
      <c r="AU13" s="8">
        <v>30.82</v>
      </c>
      <c r="AW13" s="207">
        <v>26.91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26.91</v>
      </c>
      <c r="BD13" s="207">
        <v>26.91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26.91</v>
      </c>
      <c r="BL13" s="8">
        <f t="shared" si="21"/>
        <v>23.38</v>
      </c>
      <c r="BM13" s="8">
        <f t="shared" si="22"/>
        <v>30.82</v>
      </c>
      <c r="BN13" s="8">
        <f t="shared" si="23"/>
        <v>26.91</v>
      </c>
      <c r="BO13" s="8">
        <f t="shared" si="24"/>
        <v>26.91</v>
      </c>
      <c r="BP13" s="182">
        <f t="shared" si="25"/>
        <v>-3.5300000000000011</v>
      </c>
      <c r="BQ13" s="182">
        <f t="shared" si="26"/>
        <v>3.91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360</v>
      </c>
      <c r="G14" s="16">
        <f>'[3]21'!G16</f>
        <v>460</v>
      </c>
      <c r="H14" s="17">
        <f t="shared" si="27"/>
        <v>1140</v>
      </c>
      <c r="I14" s="15">
        <f>'[3]21'!J16</f>
        <v>270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23.38</v>
      </c>
      <c r="AU14" s="8">
        <v>30.82</v>
      </c>
      <c r="AW14" s="207">
        <v>26.91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26.91</v>
      </c>
      <c r="BD14" s="207">
        <v>26.91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26.91</v>
      </c>
      <c r="BL14" s="8">
        <f t="shared" si="21"/>
        <v>23.38</v>
      </c>
      <c r="BM14" s="8">
        <f t="shared" si="22"/>
        <v>30.82</v>
      </c>
      <c r="BN14" s="8">
        <f t="shared" si="23"/>
        <v>26.91</v>
      </c>
      <c r="BO14" s="8">
        <f t="shared" si="24"/>
        <v>26.91</v>
      </c>
      <c r="BP14" s="182">
        <f t="shared" si="25"/>
        <v>-3.5300000000000011</v>
      </c>
      <c r="BQ14" s="182">
        <f t="shared" si="26"/>
        <v>3.91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360</v>
      </c>
      <c r="G15" s="16">
        <f>'[3]21'!G17</f>
        <v>460</v>
      </c>
      <c r="H15" s="17">
        <f t="shared" si="27"/>
        <v>1140</v>
      </c>
      <c r="I15" s="15">
        <f>'[3]21'!J17</f>
        <v>270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23.38</v>
      </c>
      <c r="AU15" s="8">
        <v>30.82</v>
      </c>
      <c r="AW15" s="207">
        <v>26.91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26.91</v>
      </c>
      <c r="BD15" s="207">
        <v>26.91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26.91</v>
      </c>
      <c r="BL15" s="8">
        <f t="shared" si="21"/>
        <v>23.38</v>
      </c>
      <c r="BM15" s="8">
        <f t="shared" si="22"/>
        <v>30.82</v>
      </c>
      <c r="BN15" s="8">
        <f t="shared" si="23"/>
        <v>26.91</v>
      </c>
      <c r="BO15" s="8">
        <f t="shared" si="24"/>
        <v>26.91</v>
      </c>
      <c r="BP15" s="182">
        <f t="shared" si="25"/>
        <v>-3.5300000000000011</v>
      </c>
      <c r="BQ15" s="182">
        <f t="shared" si="26"/>
        <v>3.91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360</v>
      </c>
      <c r="G16" s="16">
        <f>'[3]21'!G18</f>
        <v>460</v>
      </c>
      <c r="H16" s="17">
        <f t="shared" si="27"/>
        <v>1140</v>
      </c>
      <c r="I16" s="15">
        <f>'[3]21'!J18</f>
        <v>270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30.82</v>
      </c>
      <c r="AU16" s="8">
        <v>30.82</v>
      </c>
      <c r="AW16" s="207">
        <v>26.91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26.91</v>
      </c>
      <c r="BD16" s="207">
        <v>26.91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26.91</v>
      </c>
      <c r="BL16" s="8">
        <f t="shared" si="21"/>
        <v>30.82</v>
      </c>
      <c r="BM16" s="8">
        <f t="shared" si="22"/>
        <v>30.82</v>
      </c>
      <c r="BN16" s="8">
        <f t="shared" si="23"/>
        <v>26.91</v>
      </c>
      <c r="BO16" s="8">
        <f t="shared" si="24"/>
        <v>26.91</v>
      </c>
      <c r="BP16" s="182">
        <f t="shared" si="25"/>
        <v>3.91</v>
      </c>
      <c r="BQ16" s="182">
        <f t="shared" si="26"/>
        <v>3.91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360</v>
      </c>
      <c r="G17" s="16">
        <f>'[3]21'!G19</f>
        <v>460</v>
      </c>
      <c r="H17" s="17">
        <f t="shared" si="27"/>
        <v>1140</v>
      </c>
      <c r="I17" s="15">
        <f>'[3]21'!J19</f>
        <v>270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30.82</v>
      </c>
      <c r="AU17" s="8">
        <v>30.82</v>
      </c>
      <c r="AW17" s="207">
        <v>26.91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26.91</v>
      </c>
      <c r="BD17" s="207">
        <v>26.91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26.91</v>
      </c>
      <c r="BL17" s="8">
        <f t="shared" si="21"/>
        <v>30.82</v>
      </c>
      <c r="BM17" s="8">
        <f t="shared" si="22"/>
        <v>30.82</v>
      </c>
      <c r="BN17" s="8">
        <f t="shared" si="23"/>
        <v>26.91</v>
      </c>
      <c r="BO17" s="8">
        <f t="shared" si="24"/>
        <v>26.91</v>
      </c>
      <c r="BP17" s="182">
        <f t="shared" si="25"/>
        <v>3.91</v>
      </c>
      <c r="BQ17" s="182">
        <f t="shared" si="26"/>
        <v>3.91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360</v>
      </c>
      <c r="G18" s="16">
        <f>'[3]21'!G20</f>
        <v>460</v>
      </c>
      <c r="H18" s="17">
        <f t="shared" si="27"/>
        <v>1140</v>
      </c>
      <c r="I18" s="15">
        <f>'[3]21'!J20</f>
        <v>270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30.82</v>
      </c>
      <c r="AU18" s="8">
        <v>30.82</v>
      </c>
      <c r="AW18" s="207">
        <v>26.91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26.91</v>
      </c>
      <c r="BD18" s="207">
        <v>26.91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26.91</v>
      </c>
      <c r="BL18" s="8">
        <f t="shared" si="21"/>
        <v>30.82</v>
      </c>
      <c r="BM18" s="8">
        <f t="shared" si="22"/>
        <v>30.82</v>
      </c>
      <c r="BN18" s="8">
        <f t="shared" si="23"/>
        <v>26.91</v>
      </c>
      <c r="BO18" s="8">
        <f t="shared" si="24"/>
        <v>26.91</v>
      </c>
      <c r="BP18" s="182">
        <f t="shared" si="25"/>
        <v>3.91</v>
      </c>
      <c r="BQ18" s="182">
        <f t="shared" si="26"/>
        <v>3.91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360</v>
      </c>
      <c r="G19" s="16">
        <f>'[3]21'!G21</f>
        <v>460</v>
      </c>
      <c r="H19" s="17">
        <f t="shared" si="27"/>
        <v>1140</v>
      </c>
      <c r="I19" s="15">
        <f>'[3]21'!J21</f>
        <v>270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30.82</v>
      </c>
      <c r="AU19" s="8">
        <v>30.82</v>
      </c>
      <c r="AW19" s="207">
        <v>26.91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26.91</v>
      </c>
      <c r="BD19" s="207">
        <v>26.91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26.91</v>
      </c>
      <c r="BL19" s="8">
        <f t="shared" si="21"/>
        <v>30.82</v>
      </c>
      <c r="BM19" s="8">
        <f t="shared" si="22"/>
        <v>30.82</v>
      </c>
      <c r="BN19" s="8">
        <f t="shared" si="23"/>
        <v>26.91</v>
      </c>
      <c r="BO19" s="8">
        <f t="shared" si="24"/>
        <v>26.91</v>
      </c>
      <c r="BP19" s="182">
        <f t="shared" si="25"/>
        <v>3.91</v>
      </c>
      <c r="BQ19" s="182">
        <f t="shared" si="26"/>
        <v>3.91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360</v>
      </c>
      <c r="G20" s="16">
        <f>'[3]21'!G22</f>
        <v>460</v>
      </c>
      <c r="H20" s="17">
        <f t="shared" si="27"/>
        <v>1140</v>
      </c>
      <c r="I20" s="15">
        <f>'[3]21'!J22</f>
        <v>270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30.82</v>
      </c>
      <c r="AU20" s="8">
        <v>30.82</v>
      </c>
      <c r="AW20" s="207">
        <v>26.91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26.91</v>
      </c>
      <c r="BD20" s="207">
        <v>26.91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26.91</v>
      </c>
      <c r="BL20" s="8">
        <f t="shared" si="21"/>
        <v>30.82</v>
      </c>
      <c r="BM20" s="8">
        <f t="shared" si="22"/>
        <v>30.82</v>
      </c>
      <c r="BN20" s="8">
        <f t="shared" si="23"/>
        <v>26.91</v>
      </c>
      <c r="BO20" s="8">
        <f t="shared" si="24"/>
        <v>26.91</v>
      </c>
      <c r="BP20" s="182">
        <f t="shared" si="25"/>
        <v>3.91</v>
      </c>
      <c r="BQ20" s="182">
        <f t="shared" si="26"/>
        <v>3.91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360</v>
      </c>
      <c r="G21" s="16">
        <f>'[3]21'!G23</f>
        <v>460</v>
      </c>
      <c r="H21" s="17">
        <f t="shared" si="27"/>
        <v>1140</v>
      </c>
      <c r="I21" s="15">
        <f>'[3]21'!J23</f>
        <v>270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30.82</v>
      </c>
      <c r="AU21" s="8">
        <v>30.82</v>
      </c>
      <c r="AW21" s="207">
        <v>26.91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26.91</v>
      </c>
      <c r="BD21" s="207">
        <v>26.91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26.91</v>
      </c>
      <c r="BL21" s="8">
        <f t="shared" si="21"/>
        <v>30.82</v>
      </c>
      <c r="BM21" s="8">
        <f t="shared" si="22"/>
        <v>30.82</v>
      </c>
      <c r="BN21" s="8">
        <f t="shared" si="23"/>
        <v>26.91</v>
      </c>
      <c r="BO21" s="8">
        <f t="shared" si="24"/>
        <v>26.91</v>
      </c>
      <c r="BP21" s="182">
        <f t="shared" si="25"/>
        <v>3.91</v>
      </c>
      <c r="BQ21" s="182">
        <f t="shared" si="26"/>
        <v>3.91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360</v>
      </c>
      <c r="G22" s="16">
        <f>'[3]21'!G24</f>
        <v>460</v>
      </c>
      <c r="H22" s="17">
        <f t="shared" si="27"/>
        <v>1140</v>
      </c>
      <c r="I22" s="15">
        <f>'[3]21'!J24</f>
        <v>270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24.28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24.28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213.72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213.72</v>
      </c>
      <c r="AT22" s="8">
        <v>30.82</v>
      </c>
      <c r="AU22" s="8">
        <v>30.82</v>
      </c>
      <c r="AW22" s="207">
        <v>24.28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24.28</v>
      </c>
      <c r="BD22" s="207">
        <v>32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32</v>
      </c>
      <c r="BL22" s="8">
        <f t="shared" si="21"/>
        <v>30.82</v>
      </c>
      <c r="BM22" s="8">
        <f t="shared" si="22"/>
        <v>30.82</v>
      </c>
      <c r="BN22" s="8">
        <f t="shared" si="23"/>
        <v>24.28</v>
      </c>
      <c r="BO22" s="8">
        <f t="shared" si="24"/>
        <v>32</v>
      </c>
      <c r="BP22" s="182">
        <f t="shared" si="25"/>
        <v>6.5399999999999991</v>
      </c>
      <c r="BQ22" s="182">
        <f t="shared" si="26"/>
        <v>-1.1799999999999997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360</v>
      </c>
      <c r="G23" s="16">
        <f>'[3]21'!G25</f>
        <v>460</v>
      </c>
      <c r="H23" s="17">
        <f t="shared" si="27"/>
        <v>1140</v>
      </c>
      <c r="I23" s="15">
        <f>'[3]21'!J25</f>
        <v>270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24.28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24.28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213.72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213.72</v>
      </c>
      <c r="AT23" s="8">
        <v>30.82</v>
      </c>
      <c r="AU23" s="8">
        <v>30.82</v>
      </c>
      <c r="AW23" s="207">
        <v>24.28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24.28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30.82</v>
      </c>
      <c r="BM23" s="8">
        <f t="shared" si="22"/>
        <v>30.82</v>
      </c>
      <c r="BN23" s="8">
        <f t="shared" si="23"/>
        <v>24.28</v>
      </c>
      <c r="BO23" s="8">
        <f t="shared" si="24"/>
        <v>32</v>
      </c>
      <c r="BP23" s="182">
        <f t="shared" si="25"/>
        <v>6.5399999999999991</v>
      </c>
      <c r="BQ23" s="182">
        <f t="shared" si="26"/>
        <v>-1.1799999999999997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360</v>
      </c>
      <c r="G24" s="16">
        <f>'[3]21'!G26</f>
        <v>460</v>
      </c>
      <c r="H24" s="17">
        <f t="shared" si="27"/>
        <v>1140</v>
      </c>
      <c r="I24" s="15">
        <f>'[3]21'!J26</f>
        <v>270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24.28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24.28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213.72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213.72</v>
      </c>
      <c r="AT24" s="8">
        <v>30.82</v>
      </c>
      <c r="AU24" s="8">
        <v>30.82</v>
      </c>
      <c r="AW24" s="207">
        <v>24.28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24.28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30.82</v>
      </c>
      <c r="BM24" s="8">
        <f t="shared" si="22"/>
        <v>30.82</v>
      </c>
      <c r="BN24" s="8">
        <f t="shared" si="23"/>
        <v>24.28</v>
      </c>
      <c r="BO24" s="8">
        <f t="shared" si="24"/>
        <v>32</v>
      </c>
      <c r="BP24" s="182">
        <f t="shared" si="25"/>
        <v>6.5399999999999991</v>
      </c>
      <c r="BQ24" s="182">
        <f t="shared" si="26"/>
        <v>-1.1799999999999997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360</v>
      </c>
      <c r="G25" s="16">
        <f>'[3]21'!G27</f>
        <v>460</v>
      </c>
      <c r="H25" s="17">
        <f t="shared" si="27"/>
        <v>1140</v>
      </c>
      <c r="I25" s="15">
        <f>'[3]21'!J27</f>
        <v>270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24.28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24.28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213.72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213.72</v>
      </c>
      <c r="AT25" s="8">
        <v>30.82</v>
      </c>
      <c r="AU25" s="8">
        <v>30.82</v>
      </c>
      <c r="AW25" s="207">
        <v>24.28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24.28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30.82</v>
      </c>
      <c r="BM25" s="8">
        <f t="shared" si="22"/>
        <v>30.82</v>
      </c>
      <c r="BN25" s="8">
        <f t="shared" si="23"/>
        <v>24.28</v>
      </c>
      <c r="BO25" s="8">
        <f t="shared" si="24"/>
        <v>32</v>
      </c>
      <c r="BP25" s="182">
        <f t="shared" si="25"/>
        <v>6.5399999999999991</v>
      </c>
      <c r="BQ25" s="182">
        <f t="shared" si="26"/>
        <v>-1.1799999999999997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360</v>
      </c>
      <c r="G26" s="16">
        <f>'[3]21'!G28</f>
        <v>460</v>
      </c>
      <c r="H26" s="17">
        <f t="shared" si="27"/>
        <v>1140</v>
      </c>
      <c r="I26" s="15">
        <f>'[3]21'!J28</f>
        <v>270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24.28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24.28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213.72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213.72</v>
      </c>
      <c r="AT26" s="8">
        <v>30.82</v>
      </c>
      <c r="AU26" s="8">
        <v>30.82</v>
      </c>
      <c r="AW26" s="207">
        <v>24.28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24.28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30.82</v>
      </c>
      <c r="BM26" s="8">
        <f t="shared" si="22"/>
        <v>30.82</v>
      </c>
      <c r="BN26" s="8">
        <f t="shared" si="23"/>
        <v>24.28</v>
      </c>
      <c r="BO26" s="8">
        <f t="shared" si="24"/>
        <v>32</v>
      </c>
      <c r="BP26" s="182">
        <f t="shared" si="25"/>
        <v>6.5399999999999991</v>
      </c>
      <c r="BQ26" s="182">
        <f t="shared" si="26"/>
        <v>-1.1799999999999997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360</v>
      </c>
      <c r="G27" s="16">
        <f>'[3]21'!G29</f>
        <v>460</v>
      </c>
      <c r="H27" s="17">
        <f t="shared" si="27"/>
        <v>1140</v>
      </c>
      <c r="I27" s="15">
        <f>'[3]21'!J29</f>
        <v>320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320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320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256</v>
      </c>
      <c r="AT27" s="8">
        <v>30.82</v>
      </c>
      <c r="AU27" s="8">
        <v>30.82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30.82</v>
      </c>
      <c r="BM27" s="8">
        <f t="shared" si="22"/>
        <v>30.82</v>
      </c>
      <c r="BN27" s="8">
        <f t="shared" si="23"/>
        <v>32</v>
      </c>
      <c r="BO27" s="8">
        <f t="shared" si="24"/>
        <v>32</v>
      </c>
      <c r="BP27" s="182">
        <f t="shared" si="25"/>
        <v>-1.1799999999999997</v>
      </c>
      <c r="BQ27" s="182">
        <f t="shared" si="26"/>
        <v>-1.1799999999999997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360</v>
      </c>
      <c r="G28" s="16">
        <f>'[3]21'!G30</f>
        <v>460</v>
      </c>
      <c r="H28" s="17">
        <f t="shared" si="27"/>
        <v>1140</v>
      </c>
      <c r="I28" s="15">
        <f>'[3]21'!J30</f>
        <v>320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320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320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256</v>
      </c>
      <c r="AT28" s="8">
        <v>30.82</v>
      </c>
      <c r="AU28" s="8">
        <v>30.82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30.82</v>
      </c>
      <c r="BM28" s="8">
        <f t="shared" si="22"/>
        <v>30.82</v>
      </c>
      <c r="BN28" s="8">
        <f t="shared" si="23"/>
        <v>32</v>
      </c>
      <c r="BO28" s="8">
        <f t="shared" si="24"/>
        <v>32</v>
      </c>
      <c r="BP28" s="182">
        <f t="shared" si="25"/>
        <v>-1.1799999999999997</v>
      </c>
      <c r="BQ28" s="182">
        <f t="shared" si="26"/>
        <v>-1.1799999999999997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360</v>
      </c>
      <c r="G29" s="16">
        <f>'[3]21'!G31</f>
        <v>460</v>
      </c>
      <c r="H29" s="17">
        <f t="shared" si="27"/>
        <v>1140</v>
      </c>
      <c r="I29" s="15">
        <f>'[3]21'!J31</f>
        <v>320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256</v>
      </c>
      <c r="AT29" s="8">
        <v>30.82</v>
      </c>
      <c r="AU29" s="8">
        <v>30.82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30.82</v>
      </c>
      <c r="BM29" s="8">
        <f t="shared" si="22"/>
        <v>30.82</v>
      </c>
      <c r="BN29" s="8">
        <f t="shared" si="23"/>
        <v>32</v>
      </c>
      <c r="BO29" s="8">
        <f t="shared" si="24"/>
        <v>32</v>
      </c>
      <c r="BP29" s="182">
        <f t="shared" si="25"/>
        <v>-1.1799999999999997</v>
      </c>
      <c r="BQ29" s="182">
        <f t="shared" si="26"/>
        <v>-1.1799999999999997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360</v>
      </c>
      <c r="G30" s="16">
        <f>'[3]21'!G32</f>
        <v>460</v>
      </c>
      <c r="H30" s="17">
        <f t="shared" si="27"/>
        <v>1140</v>
      </c>
      <c r="I30" s="15">
        <f>'[3]21'!J32</f>
        <v>320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256</v>
      </c>
      <c r="AT30" s="8">
        <v>30.82</v>
      </c>
      <c r="AU30" s="8">
        <v>30.82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30.82</v>
      </c>
      <c r="BM30" s="8">
        <f t="shared" si="22"/>
        <v>30.82</v>
      </c>
      <c r="BN30" s="8">
        <f t="shared" si="23"/>
        <v>32</v>
      </c>
      <c r="BO30" s="8">
        <f t="shared" si="24"/>
        <v>32</v>
      </c>
      <c r="BP30" s="182">
        <f t="shared" si="25"/>
        <v>-1.1799999999999997</v>
      </c>
      <c r="BQ30" s="182">
        <f t="shared" si="26"/>
        <v>-1.1799999999999997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360</v>
      </c>
      <c r="G31" s="16">
        <f>'[3]21'!G33</f>
        <v>460</v>
      </c>
      <c r="H31" s="17">
        <f t="shared" si="27"/>
        <v>1140</v>
      </c>
      <c r="I31" s="15">
        <f>'[3]21'!J33</f>
        <v>320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30.82</v>
      </c>
      <c r="AU31" s="8">
        <v>30.82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30.82</v>
      </c>
      <c r="BM31" s="8">
        <f t="shared" si="22"/>
        <v>30.82</v>
      </c>
      <c r="BN31" s="8">
        <f t="shared" si="23"/>
        <v>32</v>
      </c>
      <c r="BO31" s="8">
        <f t="shared" si="24"/>
        <v>32</v>
      </c>
      <c r="BP31" s="182">
        <f t="shared" si="25"/>
        <v>-1.1799999999999997</v>
      </c>
      <c r="BQ31" s="182">
        <f t="shared" si="26"/>
        <v>-1.1799999999999997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360</v>
      </c>
      <c r="G32" s="16">
        <f>'[3]21'!G34</f>
        <v>460</v>
      </c>
      <c r="H32" s="17">
        <f t="shared" si="27"/>
        <v>1140</v>
      </c>
      <c r="I32" s="15">
        <f>'[3]21'!J34</f>
        <v>320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30.82</v>
      </c>
      <c r="AU32" s="8">
        <v>30.82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30.82</v>
      </c>
      <c r="BM32" s="8">
        <f t="shared" si="22"/>
        <v>30.82</v>
      </c>
      <c r="BN32" s="8">
        <f t="shared" si="23"/>
        <v>32</v>
      </c>
      <c r="BO32" s="8">
        <f t="shared" si="24"/>
        <v>32</v>
      </c>
      <c r="BP32" s="182">
        <f t="shared" si="25"/>
        <v>-1.1799999999999997</v>
      </c>
      <c r="BQ32" s="182">
        <f t="shared" si="26"/>
        <v>-1.1799999999999997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360</v>
      </c>
      <c r="G33" s="16">
        <f>'[3]21'!G35</f>
        <v>460</v>
      </c>
      <c r="H33" s="17">
        <f t="shared" si="27"/>
        <v>1140</v>
      </c>
      <c r="I33" s="15">
        <f>'[3]21'!J35</f>
        <v>320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30.82</v>
      </c>
      <c r="AU33" s="8">
        <v>30.82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30.82</v>
      </c>
      <c r="BM33" s="8">
        <f t="shared" si="22"/>
        <v>30.82</v>
      </c>
      <c r="BN33" s="8">
        <f t="shared" si="23"/>
        <v>32</v>
      </c>
      <c r="BO33" s="8">
        <f t="shared" si="24"/>
        <v>32</v>
      </c>
      <c r="BP33" s="182">
        <f t="shared" si="25"/>
        <v>-1.1799999999999997</v>
      </c>
      <c r="BQ33" s="182">
        <f t="shared" si="26"/>
        <v>-1.1799999999999997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360</v>
      </c>
      <c r="G34" s="16">
        <f>'[3]21'!G36</f>
        <v>460</v>
      </c>
      <c r="H34" s="17">
        <f t="shared" si="27"/>
        <v>1140</v>
      </c>
      <c r="I34" s="15">
        <f>'[3]21'!J36</f>
        <v>320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30.82</v>
      </c>
      <c r="AU34" s="8">
        <v>30.82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30.82</v>
      </c>
      <c r="BM34" s="8">
        <f t="shared" si="22"/>
        <v>30.82</v>
      </c>
      <c r="BN34" s="8">
        <f t="shared" si="23"/>
        <v>32</v>
      </c>
      <c r="BO34" s="8">
        <f t="shared" si="24"/>
        <v>32</v>
      </c>
      <c r="BP34" s="182">
        <f t="shared" si="25"/>
        <v>-1.1799999999999997</v>
      </c>
      <c r="BQ34" s="182">
        <f t="shared" si="26"/>
        <v>-1.1799999999999997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360</v>
      </c>
      <c r="G35" s="16">
        <f>'[3]21'!G37</f>
        <v>460</v>
      </c>
      <c r="H35" s="17">
        <f t="shared" si="27"/>
        <v>1140</v>
      </c>
      <c r="I35" s="15">
        <f>'[3]21'!J37</f>
        <v>320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30.82</v>
      </c>
      <c r="AU35" s="8">
        <v>30.82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30.82</v>
      </c>
      <c r="BM35" s="8">
        <f t="shared" si="22"/>
        <v>30.82</v>
      </c>
      <c r="BN35" s="8">
        <f t="shared" si="23"/>
        <v>32</v>
      </c>
      <c r="BO35" s="8">
        <f t="shared" si="24"/>
        <v>32</v>
      </c>
      <c r="BP35" s="182">
        <f t="shared" si="25"/>
        <v>-1.1799999999999997</v>
      </c>
      <c r="BQ35" s="182">
        <f t="shared" si="26"/>
        <v>-1.1799999999999997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360</v>
      </c>
      <c r="G36" s="16">
        <f>'[3]21'!G38</f>
        <v>460</v>
      </c>
      <c r="H36" s="17">
        <f t="shared" si="27"/>
        <v>1140</v>
      </c>
      <c r="I36" s="15">
        <f>'[3]21'!J38</f>
        <v>320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30.82</v>
      </c>
      <c r="AU36" s="8">
        <v>30.82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30.82</v>
      </c>
      <c r="BM36" s="8">
        <f t="shared" si="22"/>
        <v>30.82</v>
      </c>
      <c r="BN36" s="8">
        <f t="shared" si="23"/>
        <v>32</v>
      </c>
      <c r="BO36" s="8">
        <f t="shared" si="24"/>
        <v>32</v>
      </c>
      <c r="BP36" s="182">
        <f t="shared" si="25"/>
        <v>-1.1799999999999997</v>
      </c>
      <c r="BQ36" s="182">
        <f t="shared" si="26"/>
        <v>-1.1799999999999997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360</v>
      </c>
      <c r="G37" s="16">
        <f>'[3]21'!G39</f>
        <v>460</v>
      </c>
      <c r="H37" s="17">
        <f t="shared" si="27"/>
        <v>1140</v>
      </c>
      <c r="I37" s="15">
        <f>'[3]21'!J39</f>
        <v>320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30.82</v>
      </c>
      <c r="AU37" s="8">
        <v>30.82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30.82</v>
      </c>
      <c r="BM37" s="8">
        <f t="shared" si="22"/>
        <v>30.82</v>
      </c>
      <c r="BN37" s="8">
        <f t="shared" si="23"/>
        <v>32</v>
      </c>
      <c r="BO37" s="8">
        <f t="shared" si="24"/>
        <v>32</v>
      </c>
      <c r="BP37" s="182">
        <f t="shared" si="25"/>
        <v>-1.1799999999999997</v>
      </c>
      <c r="BQ37" s="182">
        <f t="shared" si="26"/>
        <v>-1.1799999999999997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360</v>
      </c>
      <c r="G38" s="16">
        <f>'[3]21'!G40</f>
        <v>460</v>
      </c>
      <c r="H38" s="17">
        <f t="shared" si="27"/>
        <v>1140</v>
      </c>
      <c r="I38" s="15">
        <f>'[3]21'!J40</f>
        <v>320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30.82</v>
      </c>
      <c r="AU38" s="8">
        <v>30.82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30.82</v>
      </c>
      <c r="BM38" s="8">
        <f t="shared" si="22"/>
        <v>30.82</v>
      </c>
      <c r="BN38" s="8">
        <f t="shared" si="23"/>
        <v>32</v>
      </c>
      <c r="BO38" s="8">
        <f t="shared" si="24"/>
        <v>32</v>
      </c>
      <c r="BP38" s="182">
        <f t="shared" si="25"/>
        <v>-1.1799999999999997</v>
      </c>
      <c r="BQ38" s="182">
        <f t="shared" si="26"/>
        <v>-1.1799999999999997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360</v>
      </c>
      <c r="G39" s="16">
        <f>'[3]21'!G41</f>
        <v>460</v>
      </c>
      <c r="H39" s="17">
        <f t="shared" si="27"/>
        <v>1140</v>
      </c>
      <c r="I39" s="15">
        <f>'[3]21'!J41</f>
        <v>320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30.82</v>
      </c>
      <c r="AU39" s="8">
        <v>30.82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30.82</v>
      </c>
      <c r="BM39" s="8">
        <f t="shared" si="22"/>
        <v>30.82</v>
      </c>
      <c r="BN39" s="8">
        <f t="shared" si="23"/>
        <v>32</v>
      </c>
      <c r="BO39" s="8">
        <f t="shared" si="24"/>
        <v>32</v>
      </c>
      <c r="BP39" s="182">
        <f t="shared" si="25"/>
        <v>-1.1799999999999997</v>
      </c>
      <c r="BQ39" s="182">
        <f t="shared" si="26"/>
        <v>-1.1799999999999997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360</v>
      </c>
      <c r="G40" s="16">
        <f>'[3]21'!G42</f>
        <v>460</v>
      </c>
      <c r="H40" s="17">
        <f t="shared" si="27"/>
        <v>1140</v>
      </c>
      <c r="I40" s="15">
        <f>'[3]21'!J42</f>
        <v>320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30.82</v>
      </c>
      <c r="AU40" s="8">
        <v>30.82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30.82</v>
      </c>
      <c r="BM40" s="8">
        <f t="shared" si="22"/>
        <v>30.82</v>
      </c>
      <c r="BN40" s="8">
        <f t="shared" si="23"/>
        <v>32</v>
      </c>
      <c r="BO40" s="8">
        <f t="shared" si="24"/>
        <v>32</v>
      </c>
      <c r="BP40" s="182">
        <f t="shared" si="25"/>
        <v>-1.1799999999999997</v>
      </c>
      <c r="BQ40" s="182">
        <f t="shared" si="26"/>
        <v>-1.1799999999999997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360</v>
      </c>
      <c r="G41" s="16">
        <f>'[3]21'!G43</f>
        <v>460</v>
      </c>
      <c r="H41" s="17">
        <f t="shared" si="27"/>
        <v>1140</v>
      </c>
      <c r="I41" s="15">
        <f>'[3]21'!J43</f>
        <v>320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30.82</v>
      </c>
      <c r="AU41" s="8">
        <v>30.82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30.82</v>
      </c>
      <c r="BM41" s="8">
        <f t="shared" si="22"/>
        <v>30.82</v>
      </c>
      <c r="BN41" s="8">
        <f t="shared" si="23"/>
        <v>32</v>
      </c>
      <c r="BO41" s="8">
        <f t="shared" si="24"/>
        <v>32</v>
      </c>
      <c r="BP41" s="182">
        <f t="shared" si="25"/>
        <v>-1.1799999999999997</v>
      </c>
      <c r="BQ41" s="182">
        <f t="shared" si="26"/>
        <v>-1.1799999999999997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360</v>
      </c>
      <c r="G42" s="16">
        <f>'[3]21'!G44</f>
        <v>460</v>
      </c>
      <c r="H42" s="17">
        <f t="shared" si="27"/>
        <v>1140</v>
      </c>
      <c r="I42" s="15">
        <f>'[3]21'!J44</f>
        <v>320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30.82</v>
      </c>
      <c r="AU42" s="8">
        <v>30.82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30.82</v>
      </c>
      <c r="BM42" s="8">
        <f t="shared" si="22"/>
        <v>30.82</v>
      </c>
      <c r="BN42" s="8">
        <f t="shared" si="23"/>
        <v>32</v>
      </c>
      <c r="BO42" s="8">
        <f t="shared" si="24"/>
        <v>32</v>
      </c>
      <c r="BP42" s="182">
        <f t="shared" si="25"/>
        <v>-1.1799999999999997</v>
      </c>
      <c r="BQ42" s="182">
        <f t="shared" si="26"/>
        <v>-1.1799999999999997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360</v>
      </c>
      <c r="G43" s="16">
        <f>'[3]21'!G45</f>
        <v>460</v>
      </c>
      <c r="H43" s="17">
        <f t="shared" si="27"/>
        <v>1140</v>
      </c>
      <c r="I43" s="15">
        <f>'[3]21'!J45</f>
        <v>320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30.82</v>
      </c>
      <c r="AU43" s="8">
        <v>30.82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30.82</v>
      </c>
      <c r="BM43" s="8">
        <f t="shared" si="22"/>
        <v>30.82</v>
      </c>
      <c r="BN43" s="8">
        <f t="shared" si="23"/>
        <v>32</v>
      </c>
      <c r="BO43" s="8">
        <f t="shared" si="24"/>
        <v>32</v>
      </c>
      <c r="BP43" s="182">
        <f t="shared" si="25"/>
        <v>-1.1799999999999997</v>
      </c>
      <c r="BQ43" s="182">
        <f t="shared" si="26"/>
        <v>-1.1799999999999997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360</v>
      </c>
      <c r="G44" s="16">
        <f>'[3]21'!G46</f>
        <v>460</v>
      </c>
      <c r="H44" s="17">
        <f t="shared" si="27"/>
        <v>1140</v>
      </c>
      <c r="I44" s="15">
        <f>'[3]21'!J46</f>
        <v>320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30.82</v>
      </c>
      <c r="AU44" s="8">
        <v>30.82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30.82</v>
      </c>
      <c r="BM44" s="8">
        <f t="shared" si="22"/>
        <v>30.82</v>
      </c>
      <c r="BN44" s="8">
        <f t="shared" si="23"/>
        <v>32</v>
      </c>
      <c r="BO44" s="8">
        <f t="shared" si="24"/>
        <v>32</v>
      </c>
      <c r="BP44" s="182">
        <f t="shared" si="25"/>
        <v>-1.1799999999999997</v>
      </c>
      <c r="BQ44" s="182">
        <f t="shared" si="26"/>
        <v>-1.1799999999999997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360</v>
      </c>
      <c r="G45" s="16">
        <f>'[3]21'!G47</f>
        <v>460</v>
      </c>
      <c r="H45" s="17">
        <f t="shared" si="27"/>
        <v>1140</v>
      </c>
      <c r="I45" s="15">
        <f>'[3]21'!J47</f>
        <v>320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30.82</v>
      </c>
      <c r="AU45" s="8">
        <v>30.82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30.82</v>
      </c>
      <c r="BM45" s="8">
        <f t="shared" si="22"/>
        <v>30.82</v>
      </c>
      <c r="BN45" s="8">
        <f t="shared" si="23"/>
        <v>32</v>
      </c>
      <c r="BO45" s="8">
        <f t="shared" si="24"/>
        <v>32</v>
      </c>
      <c r="BP45" s="182">
        <f t="shared" si="25"/>
        <v>-1.1799999999999997</v>
      </c>
      <c r="BQ45" s="182">
        <f t="shared" si="26"/>
        <v>-1.1799999999999997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360</v>
      </c>
      <c r="G46" s="16">
        <f>'[3]21'!G48</f>
        <v>460</v>
      </c>
      <c r="H46" s="17">
        <f t="shared" si="27"/>
        <v>1140</v>
      </c>
      <c r="I46" s="15">
        <f>'[3]21'!J48</f>
        <v>302.04000000000002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302.04000000000002</v>
      </c>
      <c r="P46" s="18">
        <f>frq!C46</f>
        <v>1</v>
      </c>
      <c r="Q46" s="15">
        <f t="shared" si="29"/>
        <v>302.04000000000002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302.04000000000002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238.04000000000002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238.04000000000002</v>
      </c>
      <c r="AT46" s="8">
        <v>30.82</v>
      </c>
      <c r="AU46" s="8">
        <v>30.82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30.82</v>
      </c>
      <c r="BM46" s="8">
        <f t="shared" si="22"/>
        <v>30.82</v>
      </c>
      <c r="BN46" s="8">
        <f t="shared" si="23"/>
        <v>32</v>
      </c>
      <c r="BO46" s="8">
        <f t="shared" si="24"/>
        <v>32</v>
      </c>
      <c r="BP46" s="182">
        <f t="shared" si="25"/>
        <v>-1.1799999999999997</v>
      </c>
      <c r="BQ46" s="182">
        <f t="shared" si="26"/>
        <v>-1.1799999999999997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360</v>
      </c>
      <c r="G47" s="16">
        <f>'[3]21'!G49</f>
        <v>460</v>
      </c>
      <c r="H47" s="17">
        <f t="shared" si="27"/>
        <v>1140</v>
      </c>
      <c r="I47" s="15">
        <f>'[3]21'!J49</f>
        <v>277.42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277.42</v>
      </c>
      <c r="P47" s="18">
        <f>frq!C47</f>
        <v>1</v>
      </c>
      <c r="Q47" s="15">
        <f t="shared" si="29"/>
        <v>277.42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277.42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213.42000000000002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213.42000000000002</v>
      </c>
      <c r="AT47" s="8">
        <v>30.82</v>
      </c>
      <c r="AU47" s="8">
        <v>30.82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30.82</v>
      </c>
      <c r="BM47" s="8">
        <f t="shared" si="22"/>
        <v>30.82</v>
      </c>
      <c r="BN47" s="8">
        <f t="shared" si="23"/>
        <v>32</v>
      </c>
      <c r="BO47" s="8">
        <f t="shared" si="24"/>
        <v>32</v>
      </c>
      <c r="BP47" s="182">
        <f t="shared" si="25"/>
        <v>-1.1799999999999997</v>
      </c>
      <c r="BQ47" s="182">
        <f t="shared" si="26"/>
        <v>-1.1799999999999997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360</v>
      </c>
      <c r="G48" s="16">
        <f>'[3]21'!G50</f>
        <v>460</v>
      </c>
      <c r="H48" s="17">
        <f t="shared" si="27"/>
        <v>1140</v>
      </c>
      <c r="I48" s="15">
        <f>'[3]21'!J50</f>
        <v>277.42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277.42</v>
      </c>
      <c r="P48" s="18">
        <f>frq!C48</f>
        <v>1</v>
      </c>
      <c r="Q48" s="15">
        <f t="shared" si="29"/>
        <v>277.42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277.42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213.42000000000002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213.42000000000002</v>
      </c>
      <c r="AT48" s="8">
        <v>30.82</v>
      </c>
      <c r="AU48" s="8">
        <v>30.82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30.82</v>
      </c>
      <c r="BM48" s="8">
        <f t="shared" si="22"/>
        <v>30.82</v>
      </c>
      <c r="BN48" s="8">
        <f t="shared" si="23"/>
        <v>32</v>
      </c>
      <c r="BO48" s="8">
        <f t="shared" si="24"/>
        <v>32</v>
      </c>
      <c r="BP48" s="182">
        <f t="shared" si="25"/>
        <v>-1.1799999999999997</v>
      </c>
      <c r="BQ48" s="182">
        <f t="shared" si="26"/>
        <v>-1.1799999999999997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360</v>
      </c>
      <c r="G49" s="16">
        <f>'[3]21'!G51</f>
        <v>460</v>
      </c>
      <c r="H49" s="17">
        <f t="shared" si="27"/>
        <v>1140</v>
      </c>
      <c r="I49" s="15">
        <f>'[3]21'!J51</f>
        <v>277.42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277.42</v>
      </c>
      <c r="P49" s="18">
        <f>frq!C49</f>
        <v>1</v>
      </c>
      <c r="Q49" s="15">
        <f t="shared" si="29"/>
        <v>277.42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277.42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213.42000000000002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213.42000000000002</v>
      </c>
      <c r="AT49" s="8">
        <v>30.82</v>
      </c>
      <c r="AU49" s="8">
        <v>30.82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30.82</v>
      </c>
      <c r="BM49" s="8">
        <f t="shared" si="22"/>
        <v>30.82</v>
      </c>
      <c r="BN49" s="8">
        <f t="shared" si="23"/>
        <v>32</v>
      </c>
      <c r="BO49" s="8">
        <f t="shared" si="24"/>
        <v>32</v>
      </c>
      <c r="BP49" s="182">
        <f t="shared" si="25"/>
        <v>-1.1799999999999997</v>
      </c>
      <c r="BQ49" s="182">
        <f t="shared" si="26"/>
        <v>-1.1799999999999997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360</v>
      </c>
      <c r="G50" s="16">
        <f>'[3]21'!G52</f>
        <v>460</v>
      </c>
      <c r="H50" s="17">
        <f t="shared" si="27"/>
        <v>1140</v>
      </c>
      <c r="I50" s="15">
        <f>'[3]21'!J52</f>
        <v>277.42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277.42</v>
      </c>
      <c r="P50" s="18">
        <f>frq!C50</f>
        <v>1</v>
      </c>
      <c r="Q50" s="15">
        <f t="shared" si="29"/>
        <v>277.42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277.42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213.42000000000002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213.42000000000002</v>
      </c>
      <c r="AT50" s="8">
        <v>30.82</v>
      </c>
      <c r="AU50" s="8">
        <v>30.82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30.82</v>
      </c>
      <c r="BM50" s="8">
        <f t="shared" si="22"/>
        <v>30.82</v>
      </c>
      <c r="BN50" s="8">
        <f t="shared" si="23"/>
        <v>32</v>
      </c>
      <c r="BO50" s="8">
        <f t="shared" si="24"/>
        <v>32</v>
      </c>
      <c r="BP50" s="182">
        <f t="shared" si="25"/>
        <v>-1.1799999999999997</v>
      </c>
      <c r="BQ50" s="182">
        <f t="shared" si="26"/>
        <v>-1.1799999999999997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360</v>
      </c>
      <c r="G51" s="16">
        <f>'[3]21'!G53</f>
        <v>460</v>
      </c>
      <c r="H51" s="17">
        <f t="shared" si="27"/>
        <v>1140</v>
      </c>
      <c r="I51" s="15">
        <f>'[3]21'!J53</f>
        <v>277.42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277.42</v>
      </c>
      <c r="P51" s="18">
        <f>frq!C51</f>
        <v>1</v>
      </c>
      <c r="Q51" s="15">
        <f t="shared" si="29"/>
        <v>277.42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277.42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213.42000000000002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213.42000000000002</v>
      </c>
      <c r="AT51" s="8">
        <v>30.82</v>
      </c>
      <c r="AU51" s="8">
        <v>30.82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30.82</v>
      </c>
      <c r="BM51" s="8">
        <f t="shared" si="22"/>
        <v>30.82</v>
      </c>
      <c r="BN51" s="8">
        <f t="shared" si="23"/>
        <v>32</v>
      </c>
      <c r="BO51" s="8">
        <f t="shared" si="24"/>
        <v>32</v>
      </c>
      <c r="BP51" s="182">
        <f t="shared" si="25"/>
        <v>-1.1799999999999997</v>
      </c>
      <c r="BQ51" s="182">
        <f t="shared" si="26"/>
        <v>-1.1799999999999997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360</v>
      </c>
      <c r="G52" s="16">
        <f>'[3]21'!G54</f>
        <v>460</v>
      </c>
      <c r="H52" s="17">
        <f t="shared" si="27"/>
        <v>1140</v>
      </c>
      <c r="I52" s="15">
        <f>'[3]21'!J54</f>
        <v>270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30.82</v>
      </c>
      <c r="AU52" s="8">
        <v>30.82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30.82</v>
      </c>
      <c r="BM52" s="8">
        <f t="shared" si="22"/>
        <v>30.82</v>
      </c>
      <c r="BN52" s="8">
        <f t="shared" si="23"/>
        <v>32</v>
      </c>
      <c r="BO52" s="8">
        <f t="shared" si="24"/>
        <v>32</v>
      </c>
      <c r="BP52" s="182">
        <f t="shared" si="25"/>
        <v>-1.1799999999999997</v>
      </c>
      <c r="BQ52" s="182">
        <f t="shared" si="26"/>
        <v>-1.1799999999999997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360</v>
      </c>
      <c r="G53" s="16">
        <f>'[3]21'!G55</f>
        <v>460</v>
      </c>
      <c r="H53" s="17">
        <f t="shared" si="27"/>
        <v>1140</v>
      </c>
      <c r="I53" s="15">
        <f>'[3]21'!J55</f>
        <v>270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30.82</v>
      </c>
      <c r="AU53" s="8">
        <v>30.82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30.82</v>
      </c>
      <c r="BM53" s="8">
        <f t="shared" si="22"/>
        <v>30.82</v>
      </c>
      <c r="BN53" s="8">
        <f t="shared" si="23"/>
        <v>32</v>
      </c>
      <c r="BO53" s="8">
        <f t="shared" si="24"/>
        <v>32</v>
      </c>
      <c r="BP53" s="182">
        <f t="shared" si="25"/>
        <v>-1.1799999999999997</v>
      </c>
      <c r="BQ53" s="182">
        <f t="shared" si="26"/>
        <v>-1.1799999999999997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360</v>
      </c>
      <c r="G54" s="16">
        <f>'[3]21'!G56</f>
        <v>460</v>
      </c>
      <c r="H54" s="17">
        <f t="shared" si="27"/>
        <v>1140</v>
      </c>
      <c r="I54" s="15">
        <f>'[3]21'!J56</f>
        <v>270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30.82</v>
      </c>
      <c r="AU54" s="8">
        <v>30.82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30.82</v>
      </c>
      <c r="BM54" s="8">
        <f t="shared" si="22"/>
        <v>30.82</v>
      </c>
      <c r="BN54" s="8">
        <f t="shared" si="23"/>
        <v>32</v>
      </c>
      <c r="BO54" s="8">
        <f t="shared" si="24"/>
        <v>32</v>
      </c>
      <c r="BP54" s="182">
        <f t="shared" si="25"/>
        <v>-1.1799999999999997</v>
      </c>
      <c r="BQ54" s="182">
        <f t="shared" si="26"/>
        <v>-1.1799999999999997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360</v>
      </c>
      <c r="G55" s="16">
        <f>'[3]21'!G57</f>
        <v>460</v>
      </c>
      <c r="H55" s="17">
        <f t="shared" si="27"/>
        <v>1140</v>
      </c>
      <c r="I55" s="15">
        <f>'[3]21'!J57</f>
        <v>270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30.82</v>
      </c>
      <c r="AU55" s="8">
        <v>30.82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30.82</v>
      </c>
      <c r="BM55" s="8">
        <f t="shared" si="22"/>
        <v>30.82</v>
      </c>
      <c r="BN55" s="8">
        <f t="shared" si="23"/>
        <v>32</v>
      </c>
      <c r="BO55" s="8">
        <f t="shared" si="24"/>
        <v>32</v>
      </c>
      <c r="BP55" s="182">
        <f t="shared" si="25"/>
        <v>-1.1799999999999997</v>
      </c>
      <c r="BQ55" s="182">
        <f t="shared" si="26"/>
        <v>-1.1799999999999997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360</v>
      </c>
      <c r="G56" s="16">
        <f>'[3]21'!G58</f>
        <v>460</v>
      </c>
      <c r="H56" s="17">
        <f t="shared" si="27"/>
        <v>1140</v>
      </c>
      <c r="I56" s="15">
        <f>'[3]21'!J58</f>
        <v>270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30.82</v>
      </c>
      <c r="AU56" s="8">
        <v>30.82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30.82</v>
      </c>
      <c r="BM56" s="8">
        <f t="shared" si="22"/>
        <v>30.82</v>
      </c>
      <c r="BN56" s="8">
        <f t="shared" si="23"/>
        <v>32</v>
      </c>
      <c r="BO56" s="8">
        <f t="shared" si="24"/>
        <v>32</v>
      </c>
      <c r="BP56" s="182">
        <f t="shared" si="25"/>
        <v>-1.1799999999999997</v>
      </c>
      <c r="BQ56" s="182">
        <f t="shared" si="26"/>
        <v>-1.1799999999999997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360</v>
      </c>
      <c r="G57" s="16">
        <f>'[3]21'!G59</f>
        <v>460</v>
      </c>
      <c r="H57" s="17">
        <f t="shared" si="27"/>
        <v>1140</v>
      </c>
      <c r="I57" s="15">
        <f>'[3]21'!J59</f>
        <v>270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30.82</v>
      </c>
      <c r="AU57" s="8">
        <v>30.82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30.82</v>
      </c>
      <c r="BM57" s="8">
        <f t="shared" si="22"/>
        <v>30.82</v>
      </c>
      <c r="BN57" s="8">
        <f t="shared" si="23"/>
        <v>32</v>
      </c>
      <c r="BO57" s="8">
        <f t="shared" si="24"/>
        <v>32</v>
      </c>
      <c r="BP57" s="182">
        <f t="shared" si="25"/>
        <v>-1.1799999999999997</v>
      </c>
      <c r="BQ57" s="182">
        <f t="shared" si="26"/>
        <v>-1.1799999999999997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360</v>
      </c>
      <c r="G58" s="16">
        <f>'[3]21'!G60</f>
        <v>460</v>
      </c>
      <c r="H58" s="17">
        <f t="shared" si="27"/>
        <v>1140</v>
      </c>
      <c r="I58" s="15">
        <f>'[3]21'!J60</f>
        <v>270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30.82</v>
      </c>
      <c r="AU58" s="8">
        <v>30.82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30.82</v>
      </c>
      <c r="BM58" s="8">
        <f t="shared" si="22"/>
        <v>30.82</v>
      </c>
      <c r="BN58" s="8">
        <f t="shared" si="23"/>
        <v>32</v>
      </c>
      <c r="BO58" s="8">
        <f t="shared" si="24"/>
        <v>32</v>
      </c>
      <c r="BP58" s="182">
        <f t="shared" si="25"/>
        <v>-1.1799999999999997</v>
      </c>
      <c r="BQ58" s="182">
        <f t="shared" si="26"/>
        <v>-1.1799999999999997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360</v>
      </c>
      <c r="G59" s="16">
        <f>'[3]21'!G61</f>
        <v>460</v>
      </c>
      <c r="H59" s="17">
        <f t="shared" si="27"/>
        <v>1140</v>
      </c>
      <c r="I59" s="15">
        <f>'[3]21'!J61</f>
        <v>270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30.82</v>
      </c>
      <c r="AU59" s="8">
        <v>30.82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30.82</v>
      </c>
      <c r="BM59" s="8">
        <f t="shared" si="22"/>
        <v>30.82</v>
      </c>
      <c r="BN59" s="8">
        <f t="shared" si="23"/>
        <v>32</v>
      </c>
      <c r="BO59" s="8">
        <f t="shared" si="24"/>
        <v>32</v>
      </c>
      <c r="BP59" s="182">
        <f t="shared" si="25"/>
        <v>-1.1799999999999997</v>
      </c>
      <c r="BQ59" s="182">
        <f t="shared" si="26"/>
        <v>-1.1799999999999997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360</v>
      </c>
      <c r="G60" s="16">
        <f>'[3]21'!G62</f>
        <v>460</v>
      </c>
      <c r="H60" s="17">
        <f t="shared" si="27"/>
        <v>1140</v>
      </c>
      <c r="I60" s="15">
        <f>'[3]21'!J62</f>
        <v>270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30.82</v>
      </c>
      <c r="AU60" s="8">
        <v>30.82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30.82</v>
      </c>
      <c r="BM60" s="8">
        <f t="shared" si="22"/>
        <v>30.82</v>
      </c>
      <c r="BN60" s="8">
        <f t="shared" si="23"/>
        <v>32</v>
      </c>
      <c r="BO60" s="8">
        <f t="shared" si="24"/>
        <v>32</v>
      </c>
      <c r="BP60" s="182">
        <f t="shared" si="25"/>
        <v>-1.1799999999999997</v>
      </c>
      <c r="BQ60" s="182">
        <f t="shared" si="26"/>
        <v>-1.1799999999999997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360</v>
      </c>
      <c r="G61" s="16">
        <f>'[3]21'!G63</f>
        <v>460</v>
      </c>
      <c r="H61" s="17">
        <f t="shared" si="27"/>
        <v>1140</v>
      </c>
      <c r="I61" s="15">
        <f>'[3]21'!J63</f>
        <v>270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206</v>
      </c>
      <c r="AT61" s="8">
        <v>30.82</v>
      </c>
      <c r="AU61" s="8">
        <v>30.82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30.82</v>
      </c>
      <c r="BM61" s="8">
        <f t="shared" si="22"/>
        <v>30.82</v>
      </c>
      <c r="BN61" s="8">
        <f t="shared" si="23"/>
        <v>32</v>
      </c>
      <c r="BO61" s="8">
        <f t="shared" si="24"/>
        <v>32</v>
      </c>
      <c r="BP61" s="182">
        <f t="shared" si="25"/>
        <v>-1.1799999999999997</v>
      </c>
      <c r="BQ61" s="182">
        <f t="shared" si="26"/>
        <v>-1.1799999999999997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360</v>
      </c>
      <c r="G62" s="16">
        <f>'[3]21'!G64</f>
        <v>460</v>
      </c>
      <c r="H62" s="17">
        <f t="shared" si="27"/>
        <v>1140</v>
      </c>
      <c r="I62" s="15">
        <f>'[3]21'!J64</f>
        <v>270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206</v>
      </c>
      <c r="AT62" s="8">
        <v>30.82</v>
      </c>
      <c r="AU62" s="8">
        <v>30.82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30.82</v>
      </c>
      <c r="BM62" s="8">
        <f t="shared" si="22"/>
        <v>30.82</v>
      </c>
      <c r="BN62" s="8">
        <f t="shared" si="23"/>
        <v>32</v>
      </c>
      <c r="BO62" s="8">
        <f t="shared" si="24"/>
        <v>32</v>
      </c>
      <c r="BP62" s="182">
        <f t="shared" si="25"/>
        <v>-1.1799999999999997</v>
      </c>
      <c r="BQ62" s="182">
        <f t="shared" si="26"/>
        <v>-1.1799999999999997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360</v>
      </c>
      <c r="G63" s="16">
        <f>'[3]21'!G65</f>
        <v>460</v>
      </c>
      <c r="H63" s="17">
        <f t="shared" si="27"/>
        <v>1140</v>
      </c>
      <c r="I63" s="15">
        <f>'[3]21'!J65</f>
        <v>270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206</v>
      </c>
      <c r="AT63" s="8">
        <v>30.82</v>
      </c>
      <c r="AU63" s="8">
        <v>30.82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32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32</v>
      </c>
      <c r="BL63" s="8">
        <f t="shared" si="21"/>
        <v>30.82</v>
      </c>
      <c r="BM63" s="8">
        <f t="shared" si="22"/>
        <v>30.82</v>
      </c>
      <c r="BN63" s="8">
        <f t="shared" si="23"/>
        <v>32</v>
      </c>
      <c r="BO63" s="8">
        <f t="shared" si="24"/>
        <v>32</v>
      </c>
      <c r="BP63" s="182">
        <f t="shared" si="25"/>
        <v>-1.1799999999999997</v>
      </c>
      <c r="BQ63" s="182">
        <f t="shared" si="26"/>
        <v>-1.1799999999999997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360</v>
      </c>
      <c r="G64" s="16">
        <f>'[3]21'!G66</f>
        <v>460</v>
      </c>
      <c r="H64" s="17">
        <f t="shared" si="27"/>
        <v>1140</v>
      </c>
      <c r="I64" s="15">
        <f>'[3]21'!J66</f>
        <v>270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206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206</v>
      </c>
      <c r="AT64" s="8">
        <v>30.82</v>
      </c>
      <c r="AU64" s="8">
        <v>30.82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32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32</v>
      </c>
      <c r="BL64" s="8">
        <f t="shared" si="21"/>
        <v>30.82</v>
      </c>
      <c r="BM64" s="8">
        <f t="shared" si="22"/>
        <v>30.82</v>
      </c>
      <c r="BN64" s="8">
        <f t="shared" si="23"/>
        <v>32</v>
      </c>
      <c r="BO64" s="8">
        <f t="shared" si="24"/>
        <v>32</v>
      </c>
      <c r="BP64" s="182">
        <f t="shared" si="25"/>
        <v>-1.1799999999999997</v>
      </c>
      <c r="BQ64" s="182">
        <f t="shared" si="26"/>
        <v>-1.1799999999999997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360</v>
      </c>
      <c r="G65" s="16">
        <f>'[3]21'!G67</f>
        <v>460</v>
      </c>
      <c r="H65" s="17">
        <f t="shared" si="27"/>
        <v>1140</v>
      </c>
      <c r="I65" s="15">
        <f>'[3]21'!J67</f>
        <v>277.42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277.42</v>
      </c>
      <c r="P65" s="18">
        <f>frq!C65</f>
        <v>1</v>
      </c>
      <c r="Q65" s="15">
        <f t="shared" si="33"/>
        <v>277.42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277.42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213.42000000000002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213.42000000000002</v>
      </c>
      <c r="AT65" s="8">
        <v>30.82</v>
      </c>
      <c r="AU65" s="8">
        <v>30.82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32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32</v>
      </c>
      <c r="BL65" s="8">
        <f t="shared" si="21"/>
        <v>30.82</v>
      </c>
      <c r="BM65" s="8">
        <f t="shared" si="22"/>
        <v>30.82</v>
      </c>
      <c r="BN65" s="8">
        <f t="shared" si="23"/>
        <v>32</v>
      </c>
      <c r="BO65" s="8">
        <f t="shared" si="24"/>
        <v>32</v>
      </c>
      <c r="BP65" s="182">
        <f t="shared" si="25"/>
        <v>-1.1799999999999997</v>
      </c>
      <c r="BQ65" s="182">
        <f t="shared" si="26"/>
        <v>-1.1799999999999997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360</v>
      </c>
      <c r="G66" s="16">
        <f>'[3]21'!G68</f>
        <v>460</v>
      </c>
      <c r="H66" s="17">
        <f t="shared" si="27"/>
        <v>1140</v>
      </c>
      <c r="I66" s="15">
        <f>'[3]21'!J68</f>
        <v>277.42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277.42</v>
      </c>
      <c r="P66" s="18">
        <f>frq!C66</f>
        <v>1</v>
      </c>
      <c r="Q66" s="15">
        <f t="shared" si="33"/>
        <v>277.42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277.42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213.42000000000002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213.42000000000002</v>
      </c>
      <c r="AT66" s="8">
        <v>30.82</v>
      </c>
      <c r="AU66" s="8">
        <v>30.82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32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32</v>
      </c>
      <c r="BL66" s="8">
        <f t="shared" si="21"/>
        <v>30.82</v>
      </c>
      <c r="BM66" s="8">
        <f t="shared" si="22"/>
        <v>30.82</v>
      </c>
      <c r="BN66" s="8">
        <f t="shared" si="23"/>
        <v>32</v>
      </c>
      <c r="BO66" s="8">
        <f t="shared" si="24"/>
        <v>32</v>
      </c>
      <c r="BP66" s="182">
        <f t="shared" si="25"/>
        <v>-1.1799999999999997</v>
      </c>
      <c r="BQ66" s="182">
        <f t="shared" si="26"/>
        <v>-1.1799999999999997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360</v>
      </c>
      <c r="G67" s="16">
        <f>'[3]21'!G69</f>
        <v>460</v>
      </c>
      <c r="H67" s="17">
        <f t="shared" si="27"/>
        <v>1140</v>
      </c>
      <c r="I67" s="15">
        <f>'[3]21'!J69</f>
        <v>277.42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277.42</v>
      </c>
      <c r="P67" s="18">
        <f>frq!C67</f>
        <v>1</v>
      </c>
      <c r="Q67" s="15">
        <f t="shared" si="33"/>
        <v>277.42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277.42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213.42000000000002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213.42000000000002</v>
      </c>
      <c r="AT67" s="8">
        <v>30.82</v>
      </c>
      <c r="AU67" s="8">
        <v>30.82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30.82</v>
      </c>
      <c r="BM67" s="8">
        <f t="shared" si="22"/>
        <v>30.82</v>
      </c>
      <c r="BN67" s="8">
        <f t="shared" si="23"/>
        <v>32</v>
      </c>
      <c r="BO67" s="8">
        <f t="shared" si="24"/>
        <v>32</v>
      </c>
      <c r="BP67" s="182">
        <f t="shared" si="25"/>
        <v>-1.1799999999999997</v>
      </c>
      <c r="BQ67" s="182">
        <f t="shared" si="26"/>
        <v>-1.1799999999999997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360</v>
      </c>
      <c r="G68" s="16">
        <f>'[3]21'!G70</f>
        <v>460</v>
      </c>
      <c r="H68" s="17">
        <f t="shared" si="27"/>
        <v>1140</v>
      </c>
      <c r="I68" s="15">
        <f>'[3]21'!J70</f>
        <v>277.42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277.42</v>
      </c>
      <c r="P68" s="18">
        <f>frq!C68</f>
        <v>1</v>
      </c>
      <c r="Q68" s="15">
        <f t="shared" si="33"/>
        <v>277.42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277.42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213.42000000000002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213.42000000000002</v>
      </c>
      <c r="AT68" s="8">
        <v>30.82</v>
      </c>
      <c r="AU68" s="8">
        <v>30.82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30.82</v>
      </c>
      <c r="BM68" s="8">
        <f t="shared" ref="BM68:BM98" si="54">AU68</f>
        <v>30.82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-1.1799999999999997</v>
      </c>
      <c r="BQ68" s="182">
        <f t="shared" ref="BQ68:BQ98" si="58">BM68-BO68</f>
        <v>-1.1799999999999997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360</v>
      </c>
      <c r="G69" s="16">
        <f>'[3]21'!G71</f>
        <v>460</v>
      </c>
      <c r="H69" s="17">
        <f t="shared" ref="H69:H98" si="59">SUM(B69:G69)</f>
        <v>1140</v>
      </c>
      <c r="I69" s="15">
        <f>'[3]21'!J71</f>
        <v>320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256</v>
      </c>
      <c r="AT69" s="8">
        <v>30.82</v>
      </c>
      <c r="AU69" s="8">
        <v>30.82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30.82</v>
      </c>
      <c r="BM69" s="8">
        <f t="shared" si="54"/>
        <v>30.82</v>
      </c>
      <c r="BN69" s="8">
        <f t="shared" si="55"/>
        <v>32</v>
      </c>
      <c r="BO69" s="8">
        <f t="shared" si="56"/>
        <v>32</v>
      </c>
      <c r="BP69" s="182">
        <f t="shared" si="57"/>
        <v>-1.1799999999999997</v>
      </c>
      <c r="BQ69" s="182">
        <f t="shared" si="58"/>
        <v>-1.1799999999999997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360</v>
      </c>
      <c r="G70" s="16">
        <f>'[3]21'!G72</f>
        <v>460</v>
      </c>
      <c r="H70" s="17">
        <f t="shared" si="59"/>
        <v>1140</v>
      </c>
      <c r="I70" s="15">
        <f>'[3]21'!J72</f>
        <v>320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256</v>
      </c>
      <c r="AT70" s="8">
        <v>30.82</v>
      </c>
      <c r="AU70" s="8">
        <v>30.82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30.82</v>
      </c>
      <c r="BM70" s="8">
        <f t="shared" si="54"/>
        <v>30.82</v>
      </c>
      <c r="BN70" s="8">
        <f t="shared" si="55"/>
        <v>32</v>
      </c>
      <c r="BO70" s="8">
        <f t="shared" si="56"/>
        <v>32</v>
      </c>
      <c r="BP70" s="182">
        <f t="shared" si="57"/>
        <v>-1.1799999999999997</v>
      </c>
      <c r="BQ70" s="182">
        <f t="shared" si="58"/>
        <v>-1.1799999999999997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360</v>
      </c>
      <c r="G71" s="16">
        <f>'[3]21'!G73</f>
        <v>460</v>
      </c>
      <c r="H71" s="17">
        <f t="shared" si="59"/>
        <v>1140</v>
      </c>
      <c r="I71" s="15">
        <f>'[3]21'!J73</f>
        <v>320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256</v>
      </c>
      <c r="AT71" s="8">
        <v>30.82</v>
      </c>
      <c r="AU71" s="8">
        <v>30.82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30.82</v>
      </c>
      <c r="BM71" s="8">
        <f t="shared" si="54"/>
        <v>30.82</v>
      </c>
      <c r="BN71" s="8">
        <f t="shared" si="55"/>
        <v>32</v>
      </c>
      <c r="BO71" s="8">
        <f t="shared" si="56"/>
        <v>32</v>
      </c>
      <c r="BP71" s="182">
        <f t="shared" si="57"/>
        <v>-1.1799999999999997</v>
      </c>
      <c r="BQ71" s="182">
        <f t="shared" si="58"/>
        <v>-1.1799999999999997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360</v>
      </c>
      <c r="G72" s="16">
        <f>'[3]21'!G74</f>
        <v>460</v>
      </c>
      <c r="H72" s="17">
        <f t="shared" si="59"/>
        <v>1140</v>
      </c>
      <c r="I72" s="15">
        <f>'[3]21'!J74</f>
        <v>320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256</v>
      </c>
      <c r="AT72" s="8">
        <v>30.82</v>
      </c>
      <c r="AU72" s="8">
        <v>30.82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30.82</v>
      </c>
      <c r="BM72" s="8">
        <f t="shared" si="54"/>
        <v>30.82</v>
      </c>
      <c r="BN72" s="8">
        <f t="shared" si="55"/>
        <v>32</v>
      </c>
      <c r="BO72" s="8">
        <f t="shared" si="56"/>
        <v>32</v>
      </c>
      <c r="BP72" s="182">
        <f t="shared" si="57"/>
        <v>-1.1799999999999997</v>
      </c>
      <c r="BQ72" s="182">
        <f t="shared" si="58"/>
        <v>-1.1799999999999997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360</v>
      </c>
      <c r="G73" s="16">
        <f>'[3]21'!G75</f>
        <v>460</v>
      </c>
      <c r="H73" s="17">
        <f t="shared" si="59"/>
        <v>1140</v>
      </c>
      <c r="I73" s="15">
        <f>'[3]21'!J75</f>
        <v>320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30.82</v>
      </c>
      <c r="AU73" s="8">
        <v>30.82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30.82</v>
      </c>
      <c r="BM73" s="8">
        <f t="shared" si="54"/>
        <v>30.82</v>
      </c>
      <c r="BN73" s="8">
        <f t="shared" si="55"/>
        <v>32</v>
      </c>
      <c r="BO73" s="8">
        <f t="shared" si="56"/>
        <v>32</v>
      </c>
      <c r="BP73" s="182">
        <f t="shared" si="57"/>
        <v>-1.1799999999999997</v>
      </c>
      <c r="BQ73" s="182">
        <f t="shared" si="58"/>
        <v>-1.1799999999999997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360</v>
      </c>
      <c r="G74" s="16">
        <f>'[3]21'!G76</f>
        <v>460</v>
      </c>
      <c r="H74" s="17">
        <f t="shared" si="59"/>
        <v>1140</v>
      </c>
      <c r="I74" s="15">
        <f>'[3]21'!J76</f>
        <v>320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30.82</v>
      </c>
      <c r="AU74" s="8">
        <v>30.82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30.82</v>
      </c>
      <c r="BM74" s="8">
        <f t="shared" si="54"/>
        <v>30.82</v>
      </c>
      <c r="BN74" s="8">
        <f t="shared" si="55"/>
        <v>32</v>
      </c>
      <c r="BO74" s="8">
        <f t="shared" si="56"/>
        <v>32</v>
      </c>
      <c r="BP74" s="182">
        <f t="shared" si="57"/>
        <v>-1.1799999999999997</v>
      </c>
      <c r="BQ74" s="182">
        <f t="shared" si="58"/>
        <v>-1.1799999999999997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360</v>
      </c>
      <c r="G75" s="16">
        <f>'[3]21'!G77</f>
        <v>460</v>
      </c>
      <c r="H75" s="17">
        <f t="shared" si="59"/>
        <v>1140</v>
      </c>
      <c r="I75" s="15">
        <f>'[3]21'!J77</f>
        <v>320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30.82</v>
      </c>
      <c r="AU75" s="8">
        <v>30.82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30.82</v>
      </c>
      <c r="BM75" s="8">
        <f t="shared" si="54"/>
        <v>30.82</v>
      </c>
      <c r="BN75" s="8">
        <f t="shared" si="55"/>
        <v>32</v>
      </c>
      <c r="BO75" s="8">
        <f t="shared" si="56"/>
        <v>32</v>
      </c>
      <c r="BP75" s="182">
        <f t="shared" si="57"/>
        <v>-1.1799999999999997</v>
      </c>
      <c r="BQ75" s="182">
        <f t="shared" si="58"/>
        <v>-1.1799999999999997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360</v>
      </c>
      <c r="G76" s="16">
        <f>'[3]21'!G78</f>
        <v>460</v>
      </c>
      <c r="H76" s="17">
        <f t="shared" si="59"/>
        <v>1140</v>
      </c>
      <c r="I76" s="15">
        <f>'[3]21'!J78</f>
        <v>320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30.82</v>
      </c>
      <c r="AU76" s="8">
        <v>30.82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30.82</v>
      </c>
      <c r="BM76" s="8">
        <f t="shared" si="54"/>
        <v>30.82</v>
      </c>
      <c r="BN76" s="8">
        <f t="shared" si="55"/>
        <v>32</v>
      </c>
      <c r="BO76" s="8">
        <f t="shared" si="56"/>
        <v>32</v>
      </c>
      <c r="BP76" s="182">
        <f t="shared" si="57"/>
        <v>-1.1799999999999997</v>
      </c>
      <c r="BQ76" s="182">
        <f t="shared" si="58"/>
        <v>-1.1799999999999997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360</v>
      </c>
      <c r="G77" s="16">
        <f>'[3]21'!G79</f>
        <v>460</v>
      </c>
      <c r="H77" s="17">
        <f t="shared" si="59"/>
        <v>1140</v>
      </c>
      <c r="I77" s="15">
        <f>'[3]21'!J79</f>
        <v>320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30.82</v>
      </c>
      <c r="AU77" s="8">
        <v>30.82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30.82</v>
      </c>
      <c r="BM77" s="8">
        <f t="shared" si="54"/>
        <v>30.82</v>
      </c>
      <c r="BN77" s="8">
        <f t="shared" si="55"/>
        <v>32</v>
      </c>
      <c r="BO77" s="8">
        <f t="shared" si="56"/>
        <v>32</v>
      </c>
      <c r="BP77" s="182">
        <f t="shared" si="57"/>
        <v>-1.1799999999999997</v>
      </c>
      <c r="BQ77" s="182">
        <f t="shared" si="58"/>
        <v>-1.1799999999999997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360</v>
      </c>
      <c r="G78" s="16">
        <f>'[3]21'!G80</f>
        <v>460</v>
      </c>
      <c r="H78" s="17">
        <f t="shared" si="59"/>
        <v>1140</v>
      </c>
      <c r="I78" s="15">
        <f>'[3]21'!J80</f>
        <v>320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30.82</v>
      </c>
      <c r="AU78" s="8">
        <v>30.82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30.82</v>
      </c>
      <c r="BM78" s="8">
        <f t="shared" si="54"/>
        <v>30.82</v>
      </c>
      <c r="BN78" s="8">
        <f t="shared" si="55"/>
        <v>32</v>
      </c>
      <c r="BO78" s="8">
        <f t="shared" si="56"/>
        <v>32</v>
      </c>
      <c r="BP78" s="182">
        <f t="shared" si="57"/>
        <v>-1.1799999999999997</v>
      </c>
      <c r="BQ78" s="182">
        <f t="shared" si="58"/>
        <v>-1.1799999999999997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360</v>
      </c>
      <c r="G79" s="16">
        <f>'[3]21'!G81</f>
        <v>460</v>
      </c>
      <c r="H79" s="17">
        <f t="shared" si="59"/>
        <v>1140</v>
      </c>
      <c r="I79" s="15">
        <f>'[3]21'!J81</f>
        <v>320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30.82</v>
      </c>
      <c r="AU79" s="8">
        <v>30.82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30.82</v>
      </c>
      <c r="BM79" s="8">
        <f t="shared" si="54"/>
        <v>30.82</v>
      </c>
      <c r="BN79" s="8">
        <f t="shared" si="55"/>
        <v>32</v>
      </c>
      <c r="BO79" s="8">
        <f t="shared" si="56"/>
        <v>32</v>
      </c>
      <c r="BP79" s="182">
        <f t="shared" si="57"/>
        <v>-1.1799999999999997</v>
      </c>
      <c r="BQ79" s="182">
        <f t="shared" si="58"/>
        <v>-1.1799999999999997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360</v>
      </c>
      <c r="G80" s="16">
        <f>'[3]21'!G82</f>
        <v>460</v>
      </c>
      <c r="H80" s="17">
        <f t="shared" si="59"/>
        <v>1140</v>
      </c>
      <c r="I80" s="15">
        <f>'[3]21'!J82</f>
        <v>320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30.82</v>
      </c>
      <c r="AU80" s="8">
        <v>30.82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30.82</v>
      </c>
      <c r="BM80" s="8">
        <f t="shared" si="54"/>
        <v>30.82</v>
      </c>
      <c r="BN80" s="8">
        <f t="shared" si="55"/>
        <v>32</v>
      </c>
      <c r="BO80" s="8">
        <f t="shared" si="56"/>
        <v>32</v>
      </c>
      <c r="BP80" s="182">
        <f t="shared" si="57"/>
        <v>-1.1799999999999997</v>
      </c>
      <c r="BQ80" s="182">
        <f t="shared" si="58"/>
        <v>-1.1799999999999997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360</v>
      </c>
      <c r="G81" s="16">
        <f>'[3]21'!G83</f>
        <v>460</v>
      </c>
      <c r="H81" s="17">
        <f t="shared" si="59"/>
        <v>1140</v>
      </c>
      <c r="I81" s="15">
        <f>'[3]21'!J83</f>
        <v>320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30.82</v>
      </c>
      <c r="AU81" s="8">
        <v>30.82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30.82</v>
      </c>
      <c r="BM81" s="8">
        <f t="shared" si="54"/>
        <v>30.82</v>
      </c>
      <c r="BN81" s="8">
        <f t="shared" si="55"/>
        <v>32</v>
      </c>
      <c r="BO81" s="8">
        <f t="shared" si="56"/>
        <v>32</v>
      </c>
      <c r="BP81" s="182">
        <f t="shared" si="57"/>
        <v>-1.1799999999999997</v>
      </c>
      <c r="BQ81" s="182">
        <f t="shared" si="58"/>
        <v>-1.1799999999999997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360</v>
      </c>
      <c r="G82" s="16">
        <f>'[3]21'!G84</f>
        <v>460</v>
      </c>
      <c r="H82" s="17">
        <f t="shared" si="59"/>
        <v>1140</v>
      </c>
      <c r="I82" s="15">
        <f>'[3]21'!J84</f>
        <v>320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30.82</v>
      </c>
      <c r="AU82" s="8">
        <v>30.82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30.82</v>
      </c>
      <c r="BM82" s="8">
        <f t="shared" si="54"/>
        <v>30.82</v>
      </c>
      <c r="BN82" s="8">
        <f t="shared" si="55"/>
        <v>32</v>
      </c>
      <c r="BO82" s="8">
        <f t="shared" si="56"/>
        <v>32</v>
      </c>
      <c r="BP82" s="182">
        <f t="shared" si="57"/>
        <v>-1.1799999999999997</v>
      </c>
      <c r="BQ82" s="182">
        <f t="shared" si="58"/>
        <v>-1.1799999999999997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360</v>
      </c>
      <c r="G83" s="16">
        <f>'[3]21'!G85</f>
        <v>460</v>
      </c>
      <c r="H83" s="17">
        <f t="shared" si="59"/>
        <v>1140</v>
      </c>
      <c r="I83" s="15">
        <f>'[3]21'!J85</f>
        <v>320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30.82</v>
      </c>
      <c r="AU83" s="8">
        <v>30.82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30.82</v>
      </c>
      <c r="BM83" s="8">
        <f t="shared" si="54"/>
        <v>30.82</v>
      </c>
      <c r="BN83" s="8">
        <f t="shared" si="55"/>
        <v>32</v>
      </c>
      <c r="BO83" s="8">
        <f t="shared" si="56"/>
        <v>32</v>
      </c>
      <c r="BP83" s="182">
        <f t="shared" si="57"/>
        <v>-1.1799999999999997</v>
      </c>
      <c r="BQ83" s="182">
        <f t="shared" si="58"/>
        <v>-1.1799999999999997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360</v>
      </c>
      <c r="G84" s="16">
        <f>'[3]21'!G86</f>
        <v>460</v>
      </c>
      <c r="H84" s="17">
        <f t="shared" si="59"/>
        <v>1140</v>
      </c>
      <c r="I84" s="15">
        <f>'[3]21'!J86</f>
        <v>320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30.82</v>
      </c>
      <c r="AU84" s="8">
        <v>30.82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30.82</v>
      </c>
      <c r="BM84" s="8">
        <f t="shared" si="54"/>
        <v>30.82</v>
      </c>
      <c r="BN84" s="8">
        <f t="shared" si="55"/>
        <v>32</v>
      </c>
      <c r="BO84" s="8">
        <f t="shared" si="56"/>
        <v>32</v>
      </c>
      <c r="BP84" s="182">
        <f t="shared" si="57"/>
        <v>-1.1799999999999997</v>
      </c>
      <c r="BQ84" s="182">
        <f t="shared" si="58"/>
        <v>-1.1799999999999997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360</v>
      </c>
      <c r="G85" s="16">
        <f>'[3]21'!G87</f>
        <v>460</v>
      </c>
      <c r="H85" s="17">
        <f t="shared" si="59"/>
        <v>1140</v>
      </c>
      <c r="I85" s="15">
        <f>'[3]21'!J87</f>
        <v>320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</v>
      </c>
      <c r="AT85" s="8">
        <v>30.82</v>
      </c>
      <c r="AU85" s="8">
        <v>30.82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30.82</v>
      </c>
      <c r="BM85" s="8">
        <f t="shared" si="54"/>
        <v>30.82</v>
      </c>
      <c r="BN85" s="8">
        <f t="shared" si="55"/>
        <v>32</v>
      </c>
      <c r="BO85" s="8">
        <f t="shared" si="56"/>
        <v>32</v>
      </c>
      <c r="BP85" s="182">
        <f t="shared" si="57"/>
        <v>-1.1799999999999997</v>
      </c>
      <c r="BQ85" s="182">
        <f t="shared" si="58"/>
        <v>-1.1799999999999997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360</v>
      </c>
      <c r="G86" s="16">
        <f>'[3]21'!G88</f>
        <v>460</v>
      </c>
      <c r="H86" s="17">
        <f t="shared" si="59"/>
        <v>1140</v>
      </c>
      <c r="I86" s="15">
        <f>'[3]21'!J88</f>
        <v>320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256</v>
      </c>
      <c r="AT86" s="8">
        <v>30.82</v>
      </c>
      <c r="AU86" s="8">
        <v>30.82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30.82</v>
      </c>
      <c r="BM86" s="8">
        <f t="shared" si="54"/>
        <v>30.82</v>
      </c>
      <c r="BN86" s="8">
        <f t="shared" si="55"/>
        <v>32</v>
      </c>
      <c r="BO86" s="8">
        <f t="shared" si="56"/>
        <v>32</v>
      </c>
      <c r="BP86" s="182">
        <f t="shared" si="57"/>
        <v>-1.1799999999999997</v>
      </c>
      <c r="BQ86" s="182">
        <f t="shared" si="58"/>
        <v>-1.1799999999999997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360</v>
      </c>
      <c r="G87" s="16">
        <f>'[3]21'!G89</f>
        <v>460</v>
      </c>
      <c r="H87" s="17">
        <f t="shared" si="59"/>
        <v>1140</v>
      </c>
      <c r="I87" s="15">
        <f>'[3]21'!J89</f>
        <v>320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320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320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256</v>
      </c>
      <c r="AT87" s="8">
        <v>30.82</v>
      </c>
      <c r="AU87" s="8">
        <v>30.82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30.82</v>
      </c>
      <c r="BM87" s="8">
        <f t="shared" si="54"/>
        <v>30.82</v>
      </c>
      <c r="BN87" s="8">
        <f t="shared" si="55"/>
        <v>32</v>
      </c>
      <c r="BO87" s="8">
        <f t="shared" si="56"/>
        <v>32</v>
      </c>
      <c r="BP87" s="182">
        <f t="shared" si="57"/>
        <v>-1.1799999999999997</v>
      </c>
      <c r="BQ87" s="182">
        <f t="shared" si="58"/>
        <v>-1.1799999999999997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360</v>
      </c>
      <c r="G88" s="16">
        <f>'[3]21'!G90</f>
        <v>460</v>
      </c>
      <c r="H88" s="17">
        <f t="shared" si="59"/>
        <v>1140</v>
      </c>
      <c r="I88" s="15">
        <f>'[3]21'!J90</f>
        <v>320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320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256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360</v>
      </c>
      <c r="G89" s="16">
        <f>'[3]21'!G91</f>
        <v>460</v>
      </c>
      <c r="H89" s="17">
        <f t="shared" si="59"/>
        <v>1140</v>
      </c>
      <c r="I89" s="15">
        <f>'[3]21'!J91</f>
        <v>320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320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320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256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360</v>
      </c>
      <c r="G90" s="16">
        <f>'[3]21'!G92</f>
        <v>460</v>
      </c>
      <c r="H90" s="17">
        <f t="shared" si="59"/>
        <v>1140</v>
      </c>
      <c r="I90" s="15">
        <f>'[3]21'!J92</f>
        <v>320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320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320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256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360</v>
      </c>
      <c r="G91" s="16">
        <f>'[3]21'!G93</f>
        <v>460</v>
      </c>
      <c r="H91" s="17">
        <f t="shared" si="59"/>
        <v>1140</v>
      </c>
      <c r="I91" s="15">
        <f>'[3]21'!J93</f>
        <v>296.04000000000002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296.04000000000002</v>
      </c>
      <c r="P91" s="18">
        <f>frq!C91</f>
        <v>1</v>
      </c>
      <c r="Q91" s="15">
        <f t="shared" si="33"/>
        <v>296.04000000000002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296.04000000000002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232.04000000000002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232.04000000000002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32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82">
        <f t="shared" si="57"/>
        <v>-32</v>
      </c>
      <c r="BQ91" s="182">
        <f t="shared" si="58"/>
        <v>-32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360</v>
      </c>
      <c r="G92" s="16">
        <f>'[3]21'!G94</f>
        <v>460</v>
      </c>
      <c r="H92" s="17">
        <f t="shared" si="59"/>
        <v>1140</v>
      </c>
      <c r="I92" s="15">
        <f>'[3]21'!J94</f>
        <v>296.04000000000002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296.04000000000002</v>
      </c>
      <c r="P92" s="18">
        <f>frq!C92</f>
        <v>1</v>
      </c>
      <c r="Q92" s="15">
        <f t="shared" si="33"/>
        <v>296.04000000000002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296.04000000000002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232.04000000000002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232.04000000000002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32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360</v>
      </c>
      <c r="G93" s="16">
        <f>'[3]21'!G95</f>
        <v>460</v>
      </c>
      <c r="H93" s="17">
        <f t="shared" si="59"/>
        <v>1140</v>
      </c>
      <c r="I93" s="15">
        <f>'[3]21'!J95</f>
        <v>271.42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271.42</v>
      </c>
      <c r="P93" s="18">
        <f>frq!C93</f>
        <v>1</v>
      </c>
      <c r="Q93" s="15">
        <f t="shared" si="33"/>
        <v>271.42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271.42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207.42000000000002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207.42000000000002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32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82">
        <f t="shared" si="57"/>
        <v>-32</v>
      </c>
      <c r="BQ93" s="182">
        <f t="shared" si="58"/>
        <v>-32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360</v>
      </c>
      <c r="G94" s="16">
        <f>'[3]21'!G96</f>
        <v>460</v>
      </c>
      <c r="H94" s="17">
        <f t="shared" si="59"/>
        <v>1140</v>
      </c>
      <c r="I94" s="15">
        <f>'[3]21'!J96</f>
        <v>271.42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271.42</v>
      </c>
      <c r="P94" s="18">
        <f>frq!C94</f>
        <v>1</v>
      </c>
      <c r="Q94" s="15">
        <f t="shared" si="33"/>
        <v>271.42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271.42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207.42000000000002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207.42000000000002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32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82">
        <f t="shared" si="57"/>
        <v>-32</v>
      </c>
      <c r="BQ94" s="182">
        <f t="shared" si="58"/>
        <v>-32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360</v>
      </c>
      <c r="G95" s="16">
        <f>'[3]21'!G97</f>
        <v>460</v>
      </c>
      <c r="H95" s="17">
        <f t="shared" si="59"/>
        <v>1140</v>
      </c>
      <c r="I95" s="15">
        <f>'[3]21'!J97</f>
        <v>270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206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206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32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82">
        <f t="shared" si="57"/>
        <v>-32</v>
      </c>
      <c r="BQ95" s="182">
        <f t="shared" si="58"/>
        <v>-32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360</v>
      </c>
      <c r="G96" s="16">
        <f>'[3]21'!G98</f>
        <v>460</v>
      </c>
      <c r="H96" s="17">
        <f t="shared" si="59"/>
        <v>1140</v>
      </c>
      <c r="I96" s="15">
        <f>'[3]21'!J98</f>
        <v>270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206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206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32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82">
        <f t="shared" si="57"/>
        <v>-32</v>
      </c>
      <c r="BQ96" s="182">
        <f t="shared" si="58"/>
        <v>-32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360</v>
      </c>
      <c r="G97" s="16">
        <f>'[3]21'!G99</f>
        <v>460</v>
      </c>
      <c r="H97" s="17">
        <f t="shared" si="59"/>
        <v>1140</v>
      </c>
      <c r="I97" s="15">
        <f>'[3]21'!J99</f>
        <v>270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206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206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32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32</v>
      </c>
      <c r="BP97" s="182">
        <f t="shared" si="57"/>
        <v>-32</v>
      </c>
      <c r="BQ97" s="182">
        <f t="shared" si="58"/>
        <v>-32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360</v>
      </c>
      <c r="G98" s="16">
        <f>'[3]21'!G100</f>
        <v>460</v>
      </c>
      <c r="H98" s="17">
        <f t="shared" si="59"/>
        <v>1140</v>
      </c>
      <c r="I98" s="15">
        <f>'[3]21'!J100</f>
        <v>270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206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206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32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32</v>
      </c>
      <c r="BP98" s="182">
        <f t="shared" si="57"/>
        <v>-32</v>
      </c>
      <c r="BQ98" s="182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8.64</v>
      </c>
      <c r="G99" s="15">
        <f t="shared" si="62"/>
        <v>11.04</v>
      </c>
      <c r="H99" s="15">
        <f t="shared" si="62"/>
        <v>27.36</v>
      </c>
      <c r="I99" s="15">
        <f t="shared" si="62"/>
        <v>7.0309349999999977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7.0309349999999977</v>
      </c>
      <c r="P99" s="15">
        <f t="shared" si="62"/>
        <v>2.4E-2</v>
      </c>
      <c r="Q99" s="15">
        <f t="shared" si="62"/>
        <v>7.0309349999999977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7.0309349999999977</v>
      </c>
      <c r="X99" s="15">
        <f t="shared" si="62"/>
        <v>0.73584749999999999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0.73584749999999999</v>
      </c>
      <c r="AE99" s="15">
        <f t="shared" si="62"/>
        <v>0.75400250000000002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0.75400250000000002</v>
      </c>
      <c r="AL99" s="15">
        <f t="shared" si="62"/>
        <v>5.5410849999999998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5.5410849999999998</v>
      </c>
      <c r="AS99" s="15">
        <f t="shared" si="62"/>
        <v>0</v>
      </c>
      <c r="AT99" s="15">
        <f t="shared" si="62"/>
        <v>0.63582500000000042</v>
      </c>
      <c r="AU99" s="15">
        <f t="shared" si="62"/>
        <v>0.6451250000000005</v>
      </c>
      <c r="AV99" s="15">
        <f t="shared" si="62"/>
        <v>0</v>
      </c>
      <c r="AW99" s="15">
        <f t="shared" si="62"/>
        <v>0.73584749999999999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0.73584749999999999</v>
      </c>
      <c r="BD99" s="15">
        <f t="shared" si="62"/>
        <v>0.75400250000000002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0.75400250000000002</v>
      </c>
      <c r="BK99" s="15"/>
      <c r="BL99" s="15">
        <f t="shared" si="63"/>
        <v>0.63582500000000042</v>
      </c>
      <c r="BM99" s="15">
        <f t="shared" si="63"/>
        <v>0.6451250000000005</v>
      </c>
      <c r="BN99" s="15">
        <f t="shared" si="63"/>
        <v>0.73584749999999999</v>
      </c>
      <c r="BO99" s="15">
        <f t="shared" si="63"/>
        <v>0.75400250000000002</v>
      </c>
      <c r="BP99" s="15">
        <f t="shared" si="63"/>
        <v>-0.1000225</v>
      </c>
      <c r="BQ99" s="15">
        <f t="shared" si="63"/>
        <v>-0.10887750000000003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44978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44978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326</v>
      </c>
      <c r="C3">
        <f>PPCL!C3</f>
        <v>0</v>
      </c>
      <c r="D3">
        <f>PPCL!M3</f>
        <v>150</v>
      </c>
      <c r="E3">
        <f>PPCL!N3</f>
        <v>0</v>
      </c>
      <c r="F3">
        <f>B3+C3</f>
        <v>326</v>
      </c>
      <c r="G3">
        <f>D3+E3</f>
        <v>150</v>
      </c>
      <c r="H3" s="154"/>
      <c r="I3">
        <f>BRPL_EOD!AG3+BRPL_EOD!AH3</f>
        <v>40.79</v>
      </c>
      <c r="J3">
        <f>BYPL_EOD!AG3+BYPL_EOD!AH3</f>
        <v>29</v>
      </c>
      <c r="K3">
        <f>MES_EOD!AG3+MES_EOD!AH3</f>
        <v>8.74</v>
      </c>
      <c r="L3">
        <f>NDMC_EOD!AG3+NDMC_EOD!AH3</f>
        <v>43.68</v>
      </c>
      <c r="M3">
        <f>TPDDL_EOD!AG3+TPDDL_EOD!AH3</f>
        <v>27.8</v>
      </c>
      <c r="N3">
        <f t="shared" ref="N3:N66" si="0">SUM(I3:M3)</f>
        <v>150.01</v>
      </c>
      <c r="O3" s="154">
        <f t="shared" ref="O3:O66" si="1">G3-N3</f>
        <v>-9.9999999999909051E-3</v>
      </c>
      <c r="P3">
        <v>40.787280847943471</v>
      </c>
      <c r="Q3">
        <v>28.998066795546965</v>
      </c>
      <c r="R3">
        <v>8.7394173721751898</v>
      </c>
      <c r="S3">
        <v>43.677088194120394</v>
      </c>
      <c r="T3">
        <v>27.798146790213988</v>
      </c>
      <c r="U3" s="156">
        <f t="shared" ref="U3:U66" si="2">SUM(P3:T3)</f>
        <v>150</v>
      </c>
      <c r="V3" s="154">
        <f t="shared" ref="V3:V66" si="3">G3-U3</f>
        <v>0</v>
      </c>
    </row>
    <row r="4" spans="1:22">
      <c r="A4" t="s">
        <v>46</v>
      </c>
      <c r="B4">
        <f>PPCL!B4</f>
        <v>326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326</v>
      </c>
      <c r="G4">
        <f t="shared" ref="G4:G67" si="5">D4+E4</f>
        <v>150</v>
      </c>
      <c r="H4" s="154"/>
      <c r="I4">
        <f>BRPL_EOD!AG4+BRPL_EOD!AH4</f>
        <v>40.79</v>
      </c>
      <c r="J4">
        <f>BYPL_EOD!AG4+BYPL_EOD!AH4</f>
        <v>29</v>
      </c>
      <c r="K4">
        <f>MES_EOD!AG4+MES_EOD!AH4</f>
        <v>8.74</v>
      </c>
      <c r="L4">
        <f>NDMC_EOD!AG4+NDMC_EOD!AH4</f>
        <v>43.68</v>
      </c>
      <c r="M4">
        <f>TPDDL_EOD!AG4+TPDDL_EOD!AH4</f>
        <v>27.8</v>
      </c>
      <c r="N4">
        <f t="shared" si="0"/>
        <v>150.01</v>
      </c>
      <c r="O4" s="154">
        <f t="shared" si="1"/>
        <v>-9.9999999999909051E-3</v>
      </c>
      <c r="P4">
        <v>40.787280847943471</v>
      </c>
      <c r="Q4">
        <v>28.998066795546965</v>
      </c>
      <c r="R4">
        <v>8.7394173721751898</v>
      </c>
      <c r="S4">
        <v>43.677088194120394</v>
      </c>
      <c r="T4">
        <v>27.798146790213988</v>
      </c>
      <c r="U4" s="156">
        <f t="shared" si="2"/>
        <v>150</v>
      </c>
      <c r="V4" s="154">
        <f t="shared" si="3"/>
        <v>0</v>
      </c>
    </row>
    <row r="5" spans="1:22">
      <c r="A5" t="s">
        <v>47</v>
      </c>
      <c r="B5">
        <f>PPCL!B5</f>
        <v>326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326</v>
      </c>
      <c r="G5">
        <f t="shared" si="5"/>
        <v>150</v>
      </c>
      <c r="H5" s="154"/>
      <c r="I5">
        <f>BRPL_EOD!AG5+BRPL_EOD!AH5</f>
        <v>40.79</v>
      </c>
      <c r="J5">
        <f>BYPL_EOD!AG5+BYPL_EOD!AH5</f>
        <v>29</v>
      </c>
      <c r="K5">
        <f>MES_EOD!AG5+MES_EOD!AH5</f>
        <v>8.74</v>
      </c>
      <c r="L5">
        <f>NDMC_EOD!AG5+NDMC_EOD!AH5</f>
        <v>43.68</v>
      </c>
      <c r="M5">
        <f>TPDDL_EOD!AG5+TPDDL_EOD!AH5</f>
        <v>27.8</v>
      </c>
      <c r="N5">
        <f t="shared" si="0"/>
        <v>150.01</v>
      </c>
      <c r="O5" s="154">
        <f t="shared" si="1"/>
        <v>-9.9999999999909051E-3</v>
      </c>
      <c r="P5">
        <v>40.787280847943471</v>
      </c>
      <c r="Q5">
        <v>28.998066795546965</v>
      </c>
      <c r="R5">
        <v>8.7394173721751898</v>
      </c>
      <c r="S5">
        <v>43.677088194120394</v>
      </c>
      <c r="T5">
        <v>27.798146790213988</v>
      </c>
      <c r="U5" s="156">
        <f t="shared" si="2"/>
        <v>150</v>
      </c>
      <c r="V5" s="154">
        <f t="shared" si="3"/>
        <v>0</v>
      </c>
    </row>
    <row r="6" spans="1:22">
      <c r="A6" t="s">
        <v>48</v>
      </c>
      <c r="B6">
        <f>PPCL!B6</f>
        <v>326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326</v>
      </c>
      <c r="G6">
        <f t="shared" si="5"/>
        <v>150</v>
      </c>
      <c r="H6" s="154"/>
      <c r="I6">
        <f>BRPL_EOD!AG6+BRPL_EOD!AH6</f>
        <v>40.79</v>
      </c>
      <c r="J6">
        <f>BYPL_EOD!AG6+BYPL_EOD!AH6</f>
        <v>29</v>
      </c>
      <c r="K6">
        <f>MES_EOD!AG6+MES_EOD!AH6</f>
        <v>8.74</v>
      </c>
      <c r="L6">
        <f>NDMC_EOD!AG6+NDMC_EOD!AH6</f>
        <v>43.68</v>
      </c>
      <c r="M6">
        <f>TPDDL_EOD!AG6+TPDDL_EOD!AH6</f>
        <v>27.8</v>
      </c>
      <c r="N6">
        <f t="shared" si="0"/>
        <v>150.01</v>
      </c>
      <c r="O6" s="154">
        <f t="shared" si="1"/>
        <v>-9.9999999999909051E-3</v>
      </c>
      <c r="P6">
        <v>40.787280847943471</v>
      </c>
      <c r="Q6">
        <v>28.998066795546965</v>
      </c>
      <c r="R6">
        <v>8.7394173721751898</v>
      </c>
      <c r="S6">
        <v>43.677088194120394</v>
      </c>
      <c r="T6">
        <v>27.798146790213988</v>
      </c>
      <c r="U6" s="156">
        <f t="shared" si="2"/>
        <v>150</v>
      </c>
      <c r="V6" s="154">
        <f t="shared" si="3"/>
        <v>0</v>
      </c>
    </row>
    <row r="7" spans="1:22">
      <c r="A7" t="s">
        <v>49</v>
      </c>
      <c r="B7">
        <f>PPCL!B7</f>
        <v>326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326</v>
      </c>
      <c r="G7">
        <f t="shared" si="5"/>
        <v>150</v>
      </c>
      <c r="H7" s="154"/>
      <c r="I7">
        <f>BRPL_EOD!AG7+BRPL_EOD!AH7</f>
        <v>40.79</v>
      </c>
      <c r="J7">
        <f>BYPL_EOD!AG7+BYPL_EOD!AH7</f>
        <v>29</v>
      </c>
      <c r="K7">
        <f>MES_EOD!AG7+MES_EOD!AH7</f>
        <v>8.74</v>
      </c>
      <c r="L7">
        <f>NDMC_EOD!AG7+NDMC_EOD!AH7</f>
        <v>43.68</v>
      </c>
      <c r="M7">
        <f>TPDDL_EOD!AG7+TPDDL_EOD!AH7</f>
        <v>27.8</v>
      </c>
      <c r="N7">
        <f t="shared" si="0"/>
        <v>150.01</v>
      </c>
      <c r="O7" s="154">
        <f t="shared" si="1"/>
        <v>-9.9999999999909051E-3</v>
      </c>
      <c r="P7">
        <v>40.787280847943471</v>
      </c>
      <c r="Q7">
        <v>28.998066795546965</v>
      </c>
      <c r="R7">
        <v>8.7394173721751898</v>
      </c>
      <c r="S7">
        <v>43.677088194120394</v>
      </c>
      <c r="T7">
        <v>27.798146790213988</v>
      </c>
      <c r="U7" s="156">
        <f t="shared" si="2"/>
        <v>150</v>
      </c>
      <c r="V7" s="154">
        <f t="shared" si="3"/>
        <v>0</v>
      </c>
    </row>
    <row r="8" spans="1:22">
      <c r="A8" t="s">
        <v>50</v>
      </c>
      <c r="B8">
        <f>PPCL!B8</f>
        <v>326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326</v>
      </c>
      <c r="G8">
        <f t="shared" si="5"/>
        <v>150</v>
      </c>
      <c r="H8" s="154"/>
      <c r="I8">
        <f>BRPL_EOD!AG8+BRPL_EOD!AH8</f>
        <v>40.79</v>
      </c>
      <c r="J8">
        <f>BYPL_EOD!AG8+BYPL_EOD!AH8</f>
        <v>29</v>
      </c>
      <c r="K8">
        <f>MES_EOD!AG8+MES_EOD!AH8</f>
        <v>8.74</v>
      </c>
      <c r="L8">
        <f>NDMC_EOD!AG8+NDMC_EOD!AH8</f>
        <v>43.68</v>
      </c>
      <c r="M8">
        <f>TPDDL_EOD!AG8+TPDDL_EOD!AH8</f>
        <v>27.8</v>
      </c>
      <c r="N8">
        <f t="shared" si="0"/>
        <v>150.01</v>
      </c>
      <c r="O8" s="154">
        <f t="shared" si="1"/>
        <v>-9.9999999999909051E-3</v>
      </c>
      <c r="P8">
        <v>40.787280847943471</v>
      </c>
      <c r="Q8">
        <v>28.998066795546965</v>
      </c>
      <c r="R8">
        <v>8.7394173721751898</v>
      </c>
      <c r="S8">
        <v>43.677088194120394</v>
      </c>
      <c r="T8">
        <v>27.798146790213988</v>
      </c>
      <c r="U8" s="156">
        <f t="shared" si="2"/>
        <v>150</v>
      </c>
      <c r="V8" s="154">
        <f t="shared" si="3"/>
        <v>0</v>
      </c>
    </row>
    <row r="9" spans="1:22">
      <c r="A9" t="s">
        <v>51</v>
      </c>
      <c r="B9">
        <f>PPCL!B9</f>
        <v>326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326</v>
      </c>
      <c r="G9">
        <f t="shared" si="5"/>
        <v>150</v>
      </c>
      <c r="H9" s="154"/>
      <c r="I9">
        <f>BRPL_EOD!AG9+BRPL_EOD!AH9</f>
        <v>40.79</v>
      </c>
      <c r="J9">
        <f>BYPL_EOD!AG9+BYPL_EOD!AH9</f>
        <v>29</v>
      </c>
      <c r="K9">
        <f>MES_EOD!AG9+MES_EOD!AH9</f>
        <v>8.74</v>
      </c>
      <c r="L9">
        <f>NDMC_EOD!AG9+NDMC_EOD!AH9</f>
        <v>43.68</v>
      </c>
      <c r="M9">
        <f>TPDDL_EOD!AG9+TPDDL_EOD!AH9</f>
        <v>27.8</v>
      </c>
      <c r="N9">
        <f t="shared" si="0"/>
        <v>150.01</v>
      </c>
      <c r="O9" s="154">
        <f t="shared" si="1"/>
        <v>-9.9999999999909051E-3</v>
      </c>
      <c r="P9">
        <v>40.787280847943471</v>
      </c>
      <c r="Q9">
        <v>28.998066795546965</v>
      </c>
      <c r="R9">
        <v>8.7394173721751898</v>
      </c>
      <c r="S9">
        <v>43.677088194120394</v>
      </c>
      <c r="T9">
        <v>27.798146790213988</v>
      </c>
      <c r="U9" s="156">
        <f t="shared" si="2"/>
        <v>150</v>
      </c>
      <c r="V9" s="154">
        <f t="shared" si="3"/>
        <v>0</v>
      </c>
    </row>
    <row r="10" spans="1:22">
      <c r="A10" t="s">
        <v>52</v>
      </c>
      <c r="B10">
        <f>PPCL!B10</f>
        <v>326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326</v>
      </c>
      <c r="G10">
        <f t="shared" si="5"/>
        <v>150</v>
      </c>
      <c r="H10" s="154"/>
      <c r="I10">
        <f>BRPL_EOD!AG10+BRPL_EOD!AH10</f>
        <v>40.79</v>
      </c>
      <c r="J10">
        <f>BYPL_EOD!AG10+BYPL_EOD!AH10</f>
        <v>29</v>
      </c>
      <c r="K10">
        <f>MES_EOD!AG10+MES_EOD!AH10</f>
        <v>8.74</v>
      </c>
      <c r="L10">
        <f>NDMC_EOD!AG10+NDMC_EOD!AH10</f>
        <v>43.68</v>
      </c>
      <c r="M10">
        <f>TPDDL_EOD!AG10+TPDDL_EOD!AH10</f>
        <v>27.8</v>
      </c>
      <c r="N10">
        <f t="shared" si="0"/>
        <v>150.01</v>
      </c>
      <c r="O10" s="154">
        <f t="shared" si="1"/>
        <v>-9.9999999999909051E-3</v>
      </c>
      <c r="P10">
        <v>40.787280847943471</v>
      </c>
      <c r="Q10">
        <v>28.998066795546965</v>
      </c>
      <c r="R10">
        <v>8.7394173721751898</v>
      </c>
      <c r="S10">
        <v>43.677088194120394</v>
      </c>
      <c r="T10">
        <v>27.798146790213988</v>
      </c>
      <c r="U10" s="156">
        <f t="shared" si="2"/>
        <v>150</v>
      </c>
      <c r="V10" s="154">
        <f t="shared" si="3"/>
        <v>0</v>
      </c>
    </row>
    <row r="11" spans="1:22">
      <c r="A11" t="s">
        <v>53</v>
      </c>
      <c r="B11">
        <f>PPCL!B11</f>
        <v>326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326</v>
      </c>
      <c r="G11">
        <f t="shared" si="5"/>
        <v>150</v>
      </c>
      <c r="H11" s="154"/>
      <c r="I11">
        <f>BRPL_EOD!AG11+BRPL_EOD!AH11</f>
        <v>40.79</v>
      </c>
      <c r="J11">
        <f>BYPL_EOD!AG11+BYPL_EOD!AH11</f>
        <v>29</v>
      </c>
      <c r="K11">
        <f>MES_EOD!AG11+MES_EOD!AH11</f>
        <v>8.74</v>
      </c>
      <c r="L11">
        <f>NDMC_EOD!AG11+NDMC_EOD!AH11</f>
        <v>43.68</v>
      </c>
      <c r="M11">
        <f>TPDDL_EOD!AG11+TPDDL_EOD!AH11</f>
        <v>27.8</v>
      </c>
      <c r="N11">
        <f t="shared" si="0"/>
        <v>150.01</v>
      </c>
      <c r="O11" s="154">
        <f t="shared" si="1"/>
        <v>-9.9999999999909051E-3</v>
      </c>
      <c r="P11">
        <v>40.787280847943471</v>
      </c>
      <c r="Q11">
        <v>28.998066795546965</v>
      </c>
      <c r="R11">
        <v>8.7394173721751898</v>
      </c>
      <c r="S11">
        <v>43.677088194120394</v>
      </c>
      <c r="T11">
        <v>27.798146790213988</v>
      </c>
      <c r="U11" s="156">
        <f t="shared" si="2"/>
        <v>150</v>
      </c>
      <c r="V11" s="154">
        <f t="shared" si="3"/>
        <v>0</v>
      </c>
    </row>
    <row r="12" spans="1:22">
      <c r="A12" t="s">
        <v>54</v>
      </c>
      <c r="B12">
        <f>PPCL!B12</f>
        <v>326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326</v>
      </c>
      <c r="G12">
        <f t="shared" si="5"/>
        <v>150</v>
      </c>
      <c r="H12" s="154"/>
      <c r="I12">
        <f>BRPL_EOD!AG12+BRPL_EOD!AH12</f>
        <v>40.79</v>
      </c>
      <c r="J12">
        <f>BYPL_EOD!AG12+BYPL_EOD!AH12</f>
        <v>29</v>
      </c>
      <c r="K12">
        <f>MES_EOD!AG12+MES_EOD!AH12</f>
        <v>8.74</v>
      </c>
      <c r="L12">
        <f>NDMC_EOD!AG12+NDMC_EOD!AH12</f>
        <v>43.68</v>
      </c>
      <c r="M12">
        <f>TPDDL_EOD!AG12+TPDDL_EOD!AH12</f>
        <v>27.8</v>
      </c>
      <c r="N12">
        <f t="shared" si="0"/>
        <v>150.01</v>
      </c>
      <c r="O12" s="154">
        <f t="shared" si="1"/>
        <v>-9.9999999999909051E-3</v>
      </c>
      <c r="P12">
        <v>40.787280847943471</v>
      </c>
      <c r="Q12">
        <v>28.998066795546965</v>
      </c>
      <c r="R12">
        <v>8.7394173721751898</v>
      </c>
      <c r="S12">
        <v>43.677088194120394</v>
      </c>
      <c r="T12">
        <v>27.798146790213988</v>
      </c>
      <c r="U12" s="156">
        <f t="shared" si="2"/>
        <v>150</v>
      </c>
      <c r="V12" s="154">
        <f t="shared" si="3"/>
        <v>0</v>
      </c>
    </row>
    <row r="13" spans="1:22">
      <c r="A13" t="s">
        <v>55</v>
      </c>
      <c r="B13">
        <f>PPCL!B13</f>
        <v>326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326</v>
      </c>
      <c r="G13">
        <f t="shared" si="5"/>
        <v>150</v>
      </c>
      <c r="H13" s="154"/>
      <c r="I13">
        <f>BRPL_EOD!AG13+BRPL_EOD!AH13</f>
        <v>40.79</v>
      </c>
      <c r="J13">
        <f>BYPL_EOD!AG13+BYPL_EOD!AH13</f>
        <v>29</v>
      </c>
      <c r="K13">
        <f>MES_EOD!AG13+MES_EOD!AH13</f>
        <v>8.74</v>
      </c>
      <c r="L13">
        <f>NDMC_EOD!AG13+NDMC_EOD!AH13</f>
        <v>43.68</v>
      </c>
      <c r="M13">
        <f>TPDDL_EOD!AG13+TPDDL_EOD!AH13</f>
        <v>27.8</v>
      </c>
      <c r="N13">
        <f t="shared" si="0"/>
        <v>150.01</v>
      </c>
      <c r="O13" s="154">
        <f t="shared" si="1"/>
        <v>-9.9999999999909051E-3</v>
      </c>
      <c r="P13">
        <v>40.787280847943471</v>
      </c>
      <c r="Q13">
        <v>28.998066795546965</v>
      </c>
      <c r="R13">
        <v>8.7394173721751898</v>
      </c>
      <c r="S13">
        <v>43.677088194120394</v>
      </c>
      <c r="T13">
        <v>27.798146790213988</v>
      </c>
      <c r="U13" s="156">
        <f t="shared" si="2"/>
        <v>150</v>
      </c>
      <c r="V13" s="154">
        <f t="shared" si="3"/>
        <v>0</v>
      </c>
    </row>
    <row r="14" spans="1:22">
      <c r="A14" t="s">
        <v>56</v>
      </c>
      <c r="B14">
        <f>PPCL!B14</f>
        <v>326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326</v>
      </c>
      <c r="G14">
        <f t="shared" si="5"/>
        <v>150</v>
      </c>
      <c r="H14" s="154"/>
      <c r="I14">
        <f>BRPL_EOD!AG14+BRPL_EOD!AH14</f>
        <v>40.79</v>
      </c>
      <c r="J14">
        <f>BYPL_EOD!AG14+BYPL_EOD!AH14</f>
        <v>29</v>
      </c>
      <c r="K14">
        <f>MES_EOD!AG14+MES_EOD!AH14</f>
        <v>8.74</v>
      </c>
      <c r="L14">
        <f>NDMC_EOD!AG14+NDMC_EOD!AH14</f>
        <v>43.68</v>
      </c>
      <c r="M14">
        <f>TPDDL_EOD!AG14+TPDDL_EOD!AH14</f>
        <v>27.8</v>
      </c>
      <c r="N14">
        <f t="shared" si="0"/>
        <v>150.01</v>
      </c>
      <c r="O14" s="154">
        <f t="shared" si="1"/>
        <v>-9.9999999999909051E-3</v>
      </c>
      <c r="P14">
        <v>40.787280847943471</v>
      </c>
      <c r="Q14">
        <v>28.998066795546965</v>
      </c>
      <c r="R14">
        <v>8.7394173721751898</v>
      </c>
      <c r="S14">
        <v>43.677088194120394</v>
      </c>
      <c r="T14">
        <v>27.798146790213988</v>
      </c>
      <c r="U14" s="156">
        <f t="shared" si="2"/>
        <v>150</v>
      </c>
      <c r="V14" s="154">
        <f t="shared" si="3"/>
        <v>0</v>
      </c>
    </row>
    <row r="15" spans="1:22">
      <c r="A15" t="s">
        <v>57</v>
      </c>
      <c r="B15">
        <f>PPCL!B15</f>
        <v>326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326</v>
      </c>
      <c r="G15">
        <f t="shared" si="5"/>
        <v>150</v>
      </c>
      <c r="H15" s="154"/>
      <c r="I15">
        <f>BRPL_EOD!AG15+BRPL_EOD!AH15</f>
        <v>40.79</v>
      </c>
      <c r="J15">
        <f>BYPL_EOD!AG15+BYPL_EOD!AH15</f>
        <v>29</v>
      </c>
      <c r="K15">
        <f>MES_EOD!AG15+MES_EOD!AH15</f>
        <v>8.74</v>
      </c>
      <c r="L15">
        <f>NDMC_EOD!AG15+NDMC_EOD!AH15</f>
        <v>43.68</v>
      </c>
      <c r="M15">
        <f>TPDDL_EOD!AG15+TPDDL_EOD!AH15</f>
        <v>27.8</v>
      </c>
      <c r="N15">
        <f t="shared" si="0"/>
        <v>150.01</v>
      </c>
      <c r="O15" s="154">
        <f t="shared" si="1"/>
        <v>-9.9999999999909051E-3</v>
      </c>
      <c r="P15">
        <v>40.787280847943471</v>
      </c>
      <c r="Q15">
        <v>28.998066795546965</v>
      </c>
      <c r="R15">
        <v>8.7394173721751898</v>
      </c>
      <c r="S15">
        <v>43.677088194120394</v>
      </c>
      <c r="T15">
        <v>27.798146790213988</v>
      </c>
      <c r="U15" s="156">
        <f t="shared" si="2"/>
        <v>150</v>
      </c>
      <c r="V15" s="154">
        <f t="shared" si="3"/>
        <v>0</v>
      </c>
    </row>
    <row r="16" spans="1:22">
      <c r="A16" t="s">
        <v>58</v>
      </c>
      <c r="B16">
        <f>PPCL!B16</f>
        <v>326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326</v>
      </c>
      <c r="G16">
        <f t="shared" si="5"/>
        <v>150</v>
      </c>
      <c r="H16" s="154"/>
      <c r="I16">
        <f>BRPL_EOD!AG16+BRPL_EOD!AH16</f>
        <v>40.79</v>
      </c>
      <c r="J16">
        <f>BYPL_EOD!AG16+BYPL_EOD!AH16</f>
        <v>29</v>
      </c>
      <c r="K16">
        <f>MES_EOD!AG16+MES_EOD!AH16</f>
        <v>8.74</v>
      </c>
      <c r="L16">
        <f>NDMC_EOD!AG16+NDMC_EOD!AH16</f>
        <v>43.68</v>
      </c>
      <c r="M16">
        <f>TPDDL_EOD!AG16+TPDDL_EOD!AH16</f>
        <v>27.8</v>
      </c>
      <c r="N16">
        <f t="shared" si="0"/>
        <v>150.01</v>
      </c>
      <c r="O16" s="154">
        <f t="shared" si="1"/>
        <v>-9.9999999999909051E-3</v>
      </c>
      <c r="P16">
        <v>40.787280847943471</v>
      </c>
      <c r="Q16">
        <v>28.998066795546965</v>
      </c>
      <c r="R16">
        <v>8.7394173721751898</v>
      </c>
      <c r="S16">
        <v>43.677088194120394</v>
      </c>
      <c r="T16">
        <v>27.798146790213988</v>
      </c>
      <c r="U16" s="156">
        <f t="shared" si="2"/>
        <v>150</v>
      </c>
      <c r="V16" s="154">
        <f t="shared" si="3"/>
        <v>0</v>
      </c>
    </row>
    <row r="17" spans="1:22">
      <c r="A17" t="s">
        <v>59</v>
      </c>
      <c r="B17">
        <f>PPCL!B17</f>
        <v>326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326</v>
      </c>
      <c r="G17">
        <f t="shared" si="5"/>
        <v>150</v>
      </c>
      <c r="H17" s="154"/>
      <c r="I17">
        <f>BRPL_EOD!AG17+BRPL_EOD!AH17</f>
        <v>40.79</v>
      </c>
      <c r="J17">
        <f>BYPL_EOD!AG17+BYPL_EOD!AH17</f>
        <v>29</v>
      </c>
      <c r="K17">
        <f>MES_EOD!AG17+MES_EOD!AH17</f>
        <v>8.74</v>
      </c>
      <c r="L17">
        <f>NDMC_EOD!AG17+NDMC_EOD!AH17</f>
        <v>43.68</v>
      </c>
      <c r="M17">
        <f>TPDDL_EOD!AG17+TPDDL_EOD!AH17</f>
        <v>27.8</v>
      </c>
      <c r="N17">
        <f t="shared" si="0"/>
        <v>150.01</v>
      </c>
      <c r="O17" s="154">
        <f t="shared" si="1"/>
        <v>-9.9999999999909051E-3</v>
      </c>
      <c r="P17">
        <v>40.787280847943471</v>
      </c>
      <c r="Q17">
        <v>28.998066795546965</v>
      </c>
      <c r="R17">
        <v>8.7394173721751898</v>
      </c>
      <c r="S17">
        <v>43.677088194120394</v>
      </c>
      <c r="T17">
        <v>27.798146790213988</v>
      </c>
      <c r="U17" s="156">
        <f t="shared" si="2"/>
        <v>150</v>
      </c>
      <c r="V17" s="154">
        <f t="shared" si="3"/>
        <v>0</v>
      </c>
    </row>
    <row r="18" spans="1:22">
      <c r="A18" t="s">
        <v>60</v>
      </c>
      <c r="B18">
        <f>PPCL!B18</f>
        <v>326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326</v>
      </c>
      <c r="G18">
        <f t="shared" si="5"/>
        <v>150</v>
      </c>
      <c r="H18" s="154"/>
      <c r="I18">
        <f>BRPL_EOD!AG18+BRPL_EOD!AH18</f>
        <v>40.79</v>
      </c>
      <c r="J18">
        <f>BYPL_EOD!AG18+BYPL_EOD!AH18</f>
        <v>29</v>
      </c>
      <c r="K18">
        <f>MES_EOD!AG18+MES_EOD!AH18</f>
        <v>8.74</v>
      </c>
      <c r="L18">
        <f>NDMC_EOD!AG18+NDMC_EOD!AH18</f>
        <v>43.68</v>
      </c>
      <c r="M18">
        <f>TPDDL_EOD!AG18+TPDDL_EOD!AH18</f>
        <v>27.8</v>
      </c>
      <c r="N18">
        <f t="shared" si="0"/>
        <v>150.01</v>
      </c>
      <c r="O18" s="154">
        <f t="shared" si="1"/>
        <v>-9.9999999999909051E-3</v>
      </c>
      <c r="P18">
        <v>40.787280847943471</v>
      </c>
      <c r="Q18">
        <v>28.998066795546965</v>
      </c>
      <c r="R18">
        <v>8.7394173721751898</v>
      </c>
      <c r="S18">
        <v>43.677088194120394</v>
      </c>
      <c r="T18">
        <v>27.798146790213988</v>
      </c>
      <c r="U18" s="156">
        <f t="shared" si="2"/>
        <v>150</v>
      </c>
      <c r="V18" s="154">
        <f t="shared" si="3"/>
        <v>0</v>
      </c>
    </row>
    <row r="19" spans="1:22">
      <c r="A19" t="s">
        <v>61</v>
      </c>
      <c r="B19">
        <f>PPCL!B19</f>
        <v>326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326</v>
      </c>
      <c r="G19">
        <f t="shared" si="5"/>
        <v>150</v>
      </c>
      <c r="H19" s="154"/>
      <c r="I19">
        <f>BRPL_EOD!AG19+BRPL_EOD!AH19</f>
        <v>40.79</v>
      </c>
      <c r="J19">
        <f>BYPL_EOD!AG19+BYPL_EOD!AH19</f>
        <v>29</v>
      </c>
      <c r="K19">
        <f>MES_EOD!AG19+MES_EOD!AH19</f>
        <v>8.74</v>
      </c>
      <c r="L19">
        <f>NDMC_EOD!AG19+NDMC_EOD!AH19</f>
        <v>43.68</v>
      </c>
      <c r="M19">
        <f>TPDDL_EOD!AG19+TPDDL_EOD!AH19</f>
        <v>27.8</v>
      </c>
      <c r="N19">
        <f t="shared" si="0"/>
        <v>150.01</v>
      </c>
      <c r="O19" s="154">
        <f t="shared" si="1"/>
        <v>-9.9999999999909051E-3</v>
      </c>
      <c r="P19">
        <v>40.787280847943471</v>
      </c>
      <c r="Q19">
        <v>28.998066795546965</v>
      </c>
      <c r="R19">
        <v>8.7394173721751898</v>
      </c>
      <c r="S19">
        <v>43.677088194120394</v>
      </c>
      <c r="T19">
        <v>27.798146790213988</v>
      </c>
      <c r="U19" s="156">
        <f t="shared" si="2"/>
        <v>150</v>
      </c>
      <c r="V19" s="154">
        <f t="shared" si="3"/>
        <v>0</v>
      </c>
    </row>
    <row r="20" spans="1:22">
      <c r="A20" t="s">
        <v>62</v>
      </c>
      <c r="B20">
        <f>PPCL!B20</f>
        <v>326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326</v>
      </c>
      <c r="G20">
        <f t="shared" si="5"/>
        <v>150</v>
      </c>
      <c r="H20" s="154"/>
      <c r="I20">
        <f>BRPL_EOD!AG20+BRPL_EOD!AH20</f>
        <v>40.79</v>
      </c>
      <c r="J20">
        <f>BYPL_EOD!AG20+BYPL_EOD!AH20</f>
        <v>29</v>
      </c>
      <c r="K20">
        <f>MES_EOD!AG20+MES_EOD!AH20</f>
        <v>8.74</v>
      </c>
      <c r="L20">
        <f>NDMC_EOD!AG20+NDMC_EOD!AH20</f>
        <v>43.68</v>
      </c>
      <c r="M20">
        <f>TPDDL_EOD!AG20+TPDDL_EOD!AH20</f>
        <v>27.8</v>
      </c>
      <c r="N20">
        <f t="shared" si="0"/>
        <v>150.01</v>
      </c>
      <c r="O20" s="154">
        <f t="shared" si="1"/>
        <v>-9.9999999999909051E-3</v>
      </c>
      <c r="P20">
        <v>40.787280847943471</v>
      </c>
      <c r="Q20">
        <v>28.998066795546965</v>
      </c>
      <c r="R20">
        <v>8.7394173721751898</v>
      </c>
      <c r="S20">
        <v>43.677088194120394</v>
      </c>
      <c r="T20">
        <v>27.798146790213988</v>
      </c>
      <c r="U20" s="156">
        <f t="shared" si="2"/>
        <v>150</v>
      </c>
      <c r="V20" s="154">
        <f t="shared" si="3"/>
        <v>0</v>
      </c>
    </row>
    <row r="21" spans="1:22">
      <c r="A21" t="s">
        <v>63</v>
      </c>
      <c r="B21">
        <f>PPCL!B21</f>
        <v>326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326</v>
      </c>
      <c r="G21">
        <f t="shared" si="5"/>
        <v>150</v>
      </c>
      <c r="H21" s="154"/>
      <c r="I21">
        <f>BRPL_EOD!AG21+BRPL_EOD!AH21</f>
        <v>40.79</v>
      </c>
      <c r="J21">
        <f>BYPL_EOD!AG21+BYPL_EOD!AH21</f>
        <v>29</v>
      </c>
      <c r="K21">
        <f>MES_EOD!AG21+MES_EOD!AH21</f>
        <v>8.74</v>
      </c>
      <c r="L21">
        <f>NDMC_EOD!AG21+NDMC_EOD!AH21</f>
        <v>43.68</v>
      </c>
      <c r="M21">
        <f>TPDDL_EOD!AG21+TPDDL_EOD!AH21</f>
        <v>27.8</v>
      </c>
      <c r="N21">
        <f t="shared" si="0"/>
        <v>150.01</v>
      </c>
      <c r="O21" s="154">
        <f t="shared" si="1"/>
        <v>-9.9999999999909051E-3</v>
      </c>
      <c r="P21">
        <v>40.787280847943471</v>
      </c>
      <c r="Q21">
        <v>28.998066795546965</v>
      </c>
      <c r="R21">
        <v>8.7394173721751898</v>
      </c>
      <c r="S21">
        <v>43.677088194120394</v>
      </c>
      <c r="T21">
        <v>27.798146790213988</v>
      </c>
      <c r="U21" s="156">
        <f t="shared" si="2"/>
        <v>150</v>
      </c>
      <c r="V21" s="154">
        <f t="shared" si="3"/>
        <v>0</v>
      </c>
    </row>
    <row r="22" spans="1:22">
      <c r="A22" t="s">
        <v>64</v>
      </c>
      <c r="B22">
        <f>PPCL!B22</f>
        <v>326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326</v>
      </c>
      <c r="G22">
        <f t="shared" si="5"/>
        <v>150</v>
      </c>
      <c r="H22" s="154"/>
      <c r="I22">
        <f>BRPL_EOD!AG22+BRPL_EOD!AH22</f>
        <v>40.79</v>
      </c>
      <c r="J22">
        <f>BYPL_EOD!AG22+BYPL_EOD!AH22</f>
        <v>29</v>
      </c>
      <c r="K22">
        <f>MES_EOD!AG22+MES_EOD!AH22</f>
        <v>8.74</v>
      </c>
      <c r="L22">
        <f>NDMC_EOD!AG22+NDMC_EOD!AH22</f>
        <v>43.68</v>
      </c>
      <c r="M22">
        <f>TPDDL_EOD!AG22+TPDDL_EOD!AH22</f>
        <v>27.8</v>
      </c>
      <c r="N22">
        <f t="shared" si="0"/>
        <v>150.01</v>
      </c>
      <c r="O22" s="154">
        <f t="shared" si="1"/>
        <v>-9.9999999999909051E-3</v>
      </c>
      <c r="P22">
        <v>40.787280847943471</v>
      </c>
      <c r="Q22">
        <v>28.998066795546965</v>
      </c>
      <c r="R22">
        <v>8.7394173721751898</v>
      </c>
      <c r="S22">
        <v>43.677088194120394</v>
      </c>
      <c r="T22">
        <v>27.798146790213988</v>
      </c>
      <c r="U22" s="156">
        <f t="shared" si="2"/>
        <v>150</v>
      </c>
      <c r="V22" s="154">
        <f t="shared" si="3"/>
        <v>0</v>
      </c>
    </row>
    <row r="23" spans="1:22">
      <c r="A23" t="s">
        <v>65</v>
      </c>
      <c r="B23">
        <f>PPCL!B23</f>
        <v>326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326</v>
      </c>
      <c r="G23">
        <f t="shared" si="5"/>
        <v>150</v>
      </c>
      <c r="H23" s="154"/>
      <c r="I23">
        <f>BRPL_EOD!AG23+BRPL_EOD!AH23</f>
        <v>40.79</v>
      </c>
      <c r="J23">
        <f>BYPL_EOD!AG23+BYPL_EOD!AH23</f>
        <v>29</v>
      </c>
      <c r="K23">
        <f>MES_EOD!AG23+MES_EOD!AH23</f>
        <v>8.74</v>
      </c>
      <c r="L23">
        <f>NDMC_EOD!AG23+NDMC_EOD!AH23</f>
        <v>43.68</v>
      </c>
      <c r="M23">
        <f>TPDDL_EOD!AG23+TPDDL_EOD!AH23</f>
        <v>27.8</v>
      </c>
      <c r="N23">
        <f t="shared" si="0"/>
        <v>150.01</v>
      </c>
      <c r="O23" s="154">
        <f t="shared" si="1"/>
        <v>-9.9999999999909051E-3</v>
      </c>
      <c r="P23">
        <v>40.787280847943471</v>
      </c>
      <c r="Q23">
        <v>28.998066795546965</v>
      </c>
      <c r="R23">
        <v>8.7394173721751898</v>
      </c>
      <c r="S23">
        <v>43.677088194120394</v>
      </c>
      <c r="T23">
        <v>27.798146790213988</v>
      </c>
      <c r="U23" s="156">
        <f t="shared" si="2"/>
        <v>150</v>
      </c>
      <c r="V23" s="154">
        <f t="shared" si="3"/>
        <v>0</v>
      </c>
    </row>
    <row r="24" spans="1:22">
      <c r="A24" t="s">
        <v>66</v>
      </c>
      <c r="B24">
        <f>PPCL!B24</f>
        <v>326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326</v>
      </c>
      <c r="G24">
        <f t="shared" si="5"/>
        <v>150</v>
      </c>
      <c r="H24" s="154"/>
      <c r="I24">
        <f>BRPL_EOD!AG24+BRPL_EOD!AH24</f>
        <v>40.79</v>
      </c>
      <c r="J24">
        <f>BYPL_EOD!AG24+BYPL_EOD!AH24</f>
        <v>29</v>
      </c>
      <c r="K24">
        <f>MES_EOD!AG24+MES_EOD!AH24</f>
        <v>8.74</v>
      </c>
      <c r="L24">
        <f>NDMC_EOD!AG24+NDMC_EOD!AH24</f>
        <v>43.68</v>
      </c>
      <c r="M24">
        <f>TPDDL_EOD!AG24+TPDDL_EOD!AH24</f>
        <v>27.8</v>
      </c>
      <c r="N24">
        <f t="shared" si="0"/>
        <v>150.01</v>
      </c>
      <c r="O24" s="154">
        <f t="shared" si="1"/>
        <v>-9.9999999999909051E-3</v>
      </c>
      <c r="P24">
        <v>40.787280847943471</v>
      </c>
      <c r="Q24">
        <v>28.998066795546965</v>
      </c>
      <c r="R24">
        <v>8.7394173721751898</v>
      </c>
      <c r="S24">
        <v>43.677088194120394</v>
      </c>
      <c r="T24">
        <v>27.798146790213988</v>
      </c>
      <c r="U24" s="156">
        <f t="shared" si="2"/>
        <v>150</v>
      </c>
      <c r="V24" s="154">
        <f t="shared" si="3"/>
        <v>0</v>
      </c>
    </row>
    <row r="25" spans="1:22">
      <c r="A25" t="s">
        <v>67</v>
      </c>
      <c r="B25">
        <f>PPCL!B25</f>
        <v>326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326</v>
      </c>
      <c r="G25">
        <f t="shared" si="5"/>
        <v>150</v>
      </c>
      <c r="H25" s="154"/>
      <c r="I25">
        <f>BRPL_EOD!AG25+BRPL_EOD!AH25</f>
        <v>40.79</v>
      </c>
      <c r="J25">
        <f>BYPL_EOD!AG25+BYPL_EOD!AH25</f>
        <v>29</v>
      </c>
      <c r="K25">
        <f>MES_EOD!AG25+MES_EOD!AH25</f>
        <v>8.74</v>
      </c>
      <c r="L25">
        <f>NDMC_EOD!AG25+NDMC_EOD!AH25</f>
        <v>43.68</v>
      </c>
      <c r="M25">
        <f>TPDDL_EOD!AG25+TPDDL_EOD!AH25</f>
        <v>27.8</v>
      </c>
      <c r="N25">
        <f t="shared" si="0"/>
        <v>150.01</v>
      </c>
      <c r="O25" s="154">
        <f t="shared" si="1"/>
        <v>-9.9999999999909051E-3</v>
      </c>
      <c r="P25">
        <v>40.787280847943471</v>
      </c>
      <c r="Q25">
        <v>28.998066795546965</v>
      </c>
      <c r="R25">
        <v>8.7394173721751898</v>
      </c>
      <c r="S25">
        <v>43.677088194120394</v>
      </c>
      <c r="T25">
        <v>27.798146790213988</v>
      </c>
      <c r="U25" s="156">
        <f t="shared" si="2"/>
        <v>150</v>
      </c>
      <c r="V25" s="154">
        <f t="shared" si="3"/>
        <v>0</v>
      </c>
    </row>
    <row r="26" spans="1:22">
      <c r="A26" t="s">
        <v>68</v>
      </c>
      <c r="B26">
        <f>PPCL!B26</f>
        <v>326</v>
      </c>
      <c r="C26">
        <f>PPCL!C26</f>
        <v>0</v>
      </c>
      <c r="D26">
        <f>PPCL!M26</f>
        <v>150</v>
      </c>
      <c r="E26">
        <f>PPCL!N26</f>
        <v>0</v>
      </c>
      <c r="F26">
        <f t="shared" si="4"/>
        <v>326</v>
      </c>
      <c r="G26">
        <f t="shared" si="5"/>
        <v>150</v>
      </c>
      <c r="H26" s="154"/>
      <c r="I26">
        <f>BRPL_EOD!AG26+BRPL_EOD!AH26</f>
        <v>40.79</v>
      </c>
      <c r="J26">
        <f>BYPL_EOD!AG26+BYPL_EOD!AH26</f>
        <v>29</v>
      </c>
      <c r="K26">
        <f>MES_EOD!AG26+MES_EOD!AH26</f>
        <v>8.74</v>
      </c>
      <c r="L26">
        <f>NDMC_EOD!AG26+NDMC_EOD!AH26</f>
        <v>43.68</v>
      </c>
      <c r="M26">
        <f>TPDDL_EOD!AG26+TPDDL_EOD!AH26</f>
        <v>27.8</v>
      </c>
      <c r="N26">
        <f t="shared" si="0"/>
        <v>150.01</v>
      </c>
      <c r="O26" s="154">
        <f t="shared" si="1"/>
        <v>-9.9999999999909051E-3</v>
      </c>
      <c r="P26">
        <v>40.787280847943471</v>
      </c>
      <c r="Q26">
        <v>28.998066795546965</v>
      </c>
      <c r="R26">
        <v>8.7394173721751898</v>
      </c>
      <c r="S26">
        <v>43.677088194120394</v>
      </c>
      <c r="T26">
        <v>27.798146790213988</v>
      </c>
      <c r="U26" s="156">
        <f t="shared" si="2"/>
        <v>150</v>
      </c>
      <c r="V26" s="154">
        <f t="shared" si="3"/>
        <v>0</v>
      </c>
    </row>
    <row r="27" spans="1:22">
      <c r="A27" t="s">
        <v>69</v>
      </c>
      <c r="B27">
        <f>PPCL!B27</f>
        <v>160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160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320</v>
      </c>
      <c r="C29">
        <f>PPCL!C29</f>
        <v>0</v>
      </c>
      <c r="D29">
        <f>PPCL!M29</f>
        <v>150</v>
      </c>
      <c r="E29">
        <f>PPCL!N29</f>
        <v>0</v>
      </c>
      <c r="F29">
        <f t="shared" si="4"/>
        <v>320</v>
      </c>
      <c r="G29">
        <f t="shared" si="5"/>
        <v>150</v>
      </c>
      <c r="H29" s="154"/>
      <c r="I29">
        <f>BRPL_EOD!AG29+BRPL_EOD!AH29</f>
        <v>40.090000000000003</v>
      </c>
      <c r="J29">
        <f>BYPL_EOD!AG29+BYPL_EOD!AH29</f>
        <v>29</v>
      </c>
      <c r="K29">
        <f>MES_EOD!AG29+MES_EOD!AH29</f>
        <v>8.59</v>
      </c>
      <c r="L29">
        <f>NDMC_EOD!AG29+NDMC_EOD!AH29</f>
        <v>45</v>
      </c>
      <c r="M29">
        <f>TPDDL_EOD!AG29+TPDDL_EOD!AH29</f>
        <v>27.32</v>
      </c>
      <c r="N29">
        <f t="shared" si="0"/>
        <v>150</v>
      </c>
      <c r="O29" s="154">
        <f t="shared" si="1"/>
        <v>0</v>
      </c>
      <c r="P29">
        <v>40.090000000000003</v>
      </c>
      <c r="Q29">
        <v>29</v>
      </c>
      <c r="R29">
        <v>8.59</v>
      </c>
      <c r="S29">
        <v>45</v>
      </c>
      <c r="T29">
        <v>27.32</v>
      </c>
      <c r="U29" s="156">
        <f t="shared" si="2"/>
        <v>150</v>
      </c>
      <c r="V29" s="154">
        <f t="shared" si="3"/>
        <v>0</v>
      </c>
    </row>
    <row r="30" spans="1:22">
      <c r="A30" t="s">
        <v>72</v>
      </c>
      <c r="B30">
        <f>PPCL!B30</f>
        <v>320</v>
      </c>
      <c r="C30">
        <f>PPCL!C30</f>
        <v>0</v>
      </c>
      <c r="D30">
        <f>PPCL!M30</f>
        <v>150</v>
      </c>
      <c r="E30">
        <f>PPCL!N30</f>
        <v>0</v>
      </c>
      <c r="F30">
        <f t="shared" si="4"/>
        <v>320</v>
      </c>
      <c r="G30">
        <f t="shared" si="5"/>
        <v>150</v>
      </c>
      <c r="H30" s="154"/>
      <c r="I30">
        <f>BRPL_EOD!AG30+BRPL_EOD!AH30</f>
        <v>40.090000000000003</v>
      </c>
      <c r="J30">
        <f>BYPL_EOD!AG30+BYPL_EOD!AH30</f>
        <v>29</v>
      </c>
      <c r="K30">
        <f>MES_EOD!AG30+MES_EOD!AH30</f>
        <v>8.59</v>
      </c>
      <c r="L30">
        <f>NDMC_EOD!AG30+NDMC_EOD!AH30</f>
        <v>45</v>
      </c>
      <c r="M30">
        <f>TPDDL_EOD!AG30+TPDDL_EOD!AH30</f>
        <v>27.32</v>
      </c>
      <c r="N30">
        <f t="shared" si="0"/>
        <v>150</v>
      </c>
      <c r="O30" s="154">
        <f t="shared" si="1"/>
        <v>0</v>
      </c>
      <c r="P30">
        <v>40.090000000000003</v>
      </c>
      <c r="Q30">
        <v>29</v>
      </c>
      <c r="R30">
        <v>8.59</v>
      </c>
      <c r="S30">
        <v>45</v>
      </c>
      <c r="T30">
        <v>27.32</v>
      </c>
      <c r="U30" s="156">
        <f t="shared" si="2"/>
        <v>150</v>
      </c>
      <c r="V30" s="154">
        <f t="shared" si="3"/>
        <v>0</v>
      </c>
    </row>
    <row r="31" spans="1:22">
      <c r="A31" t="s">
        <v>73</v>
      </c>
      <c r="B31">
        <f>PPCL!B31</f>
        <v>320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320</v>
      </c>
      <c r="G31">
        <f t="shared" si="5"/>
        <v>150</v>
      </c>
      <c r="H31" s="154"/>
      <c r="I31">
        <f>BRPL_EOD!AG31+BRPL_EOD!AH31</f>
        <v>38</v>
      </c>
      <c r="J31">
        <f>BYPL_EOD!AG31+BYPL_EOD!AH31</f>
        <v>59</v>
      </c>
      <c r="K31">
        <f>MES_EOD!AG31+MES_EOD!AH31</f>
        <v>1.91</v>
      </c>
      <c r="L31">
        <f>NDMC_EOD!AG31+NDMC_EOD!AH31</f>
        <v>45</v>
      </c>
      <c r="M31">
        <f>TPDDL_EOD!AG31+TPDDL_EOD!AH31</f>
        <v>6.09</v>
      </c>
      <c r="N31">
        <f t="shared" si="0"/>
        <v>150</v>
      </c>
      <c r="O31" s="154">
        <f t="shared" si="1"/>
        <v>0</v>
      </c>
      <c r="P31">
        <v>38</v>
      </c>
      <c r="Q31">
        <v>59</v>
      </c>
      <c r="R31">
        <v>1.91</v>
      </c>
      <c r="S31">
        <v>45</v>
      </c>
      <c r="T31">
        <v>6.09</v>
      </c>
      <c r="U31" s="156">
        <f t="shared" si="2"/>
        <v>150</v>
      </c>
      <c r="V31" s="154">
        <f t="shared" si="3"/>
        <v>0</v>
      </c>
    </row>
    <row r="32" spans="1:22">
      <c r="A32" t="s">
        <v>74</v>
      </c>
      <c r="B32">
        <f>PPCL!B32</f>
        <v>320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320</v>
      </c>
      <c r="G32">
        <f t="shared" si="5"/>
        <v>150</v>
      </c>
      <c r="H32" s="154"/>
      <c r="I32">
        <f>BRPL_EOD!AG32+BRPL_EOD!AH32</f>
        <v>38</v>
      </c>
      <c r="J32">
        <f>BYPL_EOD!AG32+BYPL_EOD!AH32</f>
        <v>59</v>
      </c>
      <c r="K32">
        <f>MES_EOD!AG32+MES_EOD!AH32</f>
        <v>1.91</v>
      </c>
      <c r="L32">
        <f>NDMC_EOD!AG32+NDMC_EOD!AH32</f>
        <v>45</v>
      </c>
      <c r="M32">
        <f>TPDDL_EOD!AG32+TPDDL_EOD!AH32</f>
        <v>6.09</v>
      </c>
      <c r="N32">
        <f t="shared" si="0"/>
        <v>150</v>
      </c>
      <c r="O32" s="154">
        <f t="shared" si="1"/>
        <v>0</v>
      </c>
      <c r="P32">
        <v>38</v>
      </c>
      <c r="Q32">
        <v>59</v>
      </c>
      <c r="R32">
        <v>1.91</v>
      </c>
      <c r="S32">
        <v>45</v>
      </c>
      <c r="T32">
        <v>6.09</v>
      </c>
      <c r="U32" s="156">
        <f t="shared" si="2"/>
        <v>150</v>
      </c>
      <c r="V32" s="154">
        <f t="shared" si="3"/>
        <v>0</v>
      </c>
    </row>
    <row r="33" spans="1:22">
      <c r="A33" t="s">
        <v>75</v>
      </c>
      <c r="B33">
        <f>PPCL!B33</f>
        <v>320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320</v>
      </c>
      <c r="G33">
        <f t="shared" si="5"/>
        <v>150</v>
      </c>
      <c r="H33" s="154"/>
      <c r="I33">
        <f>BRPL_EOD!AG33+BRPL_EOD!AH33</f>
        <v>38</v>
      </c>
      <c r="J33">
        <f>BYPL_EOD!AG33+BYPL_EOD!AH33</f>
        <v>59</v>
      </c>
      <c r="K33">
        <f>MES_EOD!AG33+MES_EOD!AH33</f>
        <v>1.91</v>
      </c>
      <c r="L33">
        <f>NDMC_EOD!AG33+NDMC_EOD!AH33</f>
        <v>45</v>
      </c>
      <c r="M33">
        <f>TPDDL_EOD!AG33+TPDDL_EOD!AH33</f>
        <v>6.09</v>
      </c>
      <c r="N33">
        <f t="shared" si="0"/>
        <v>150</v>
      </c>
      <c r="O33" s="154">
        <f t="shared" si="1"/>
        <v>0</v>
      </c>
      <c r="P33">
        <v>38</v>
      </c>
      <c r="Q33">
        <v>59</v>
      </c>
      <c r="R33">
        <v>1.91</v>
      </c>
      <c r="S33">
        <v>45</v>
      </c>
      <c r="T33">
        <v>6.09</v>
      </c>
      <c r="U33" s="156">
        <f t="shared" si="2"/>
        <v>150</v>
      </c>
      <c r="V33" s="154">
        <f t="shared" si="3"/>
        <v>0</v>
      </c>
    </row>
    <row r="34" spans="1:22">
      <c r="A34" t="s">
        <v>76</v>
      </c>
      <c r="B34">
        <f>PPCL!B34</f>
        <v>320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320</v>
      </c>
      <c r="G34">
        <f t="shared" si="5"/>
        <v>150</v>
      </c>
      <c r="H34" s="154"/>
      <c r="I34">
        <f>BRPL_EOD!AG34+BRPL_EOD!AH34</f>
        <v>38</v>
      </c>
      <c r="J34">
        <f>BYPL_EOD!AG34+BYPL_EOD!AH34</f>
        <v>59</v>
      </c>
      <c r="K34">
        <f>MES_EOD!AG34+MES_EOD!AH34</f>
        <v>1.91</v>
      </c>
      <c r="L34">
        <f>NDMC_EOD!AG34+NDMC_EOD!AH34</f>
        <v>45</v>
      </c>
      <c r="M34">
        <f>TPDDL_EOD!AG34+TPDDL_EOD!AH34</f>
        <v>6.09</v>
      </c>
      <c r="N34">
        <f t="shared" si="0"/>
        <v>150</v>
      </c>
      <c r="O34" s="154">
        <f t="shared" si="1"/>
        <v>0</v>
      </c>
      <c r="P34">
        <v>38</v>
      </c>
      <c r="Q34">
        <v>59</v>
      </c>
      <c r="R34">
        <v>1.91</v>
      </c>
      <c r="S34">
        <v>45</v>
      </c>
      <c r="T34">
        <v>6.09</v>
      </c>
      <c r="U34" s="156">
        <f t="shared" si="2"/>
        <v>150</v>
      </c>
      <c r="V34" s="154">
        <f t="shared" si="3"/>
        <v>0</v>
      </c>
    </row>
    <row r="35" spans="1:22">
      <c r="A35" t="s">
        <v>77</v>
      </c>
      <c r="B35">
        <f>PPCL!B35</f>
        <v>320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320</v>
      </c>
      <c r="G35">
        <f t="shared" si="5"/>
        <v>150</v>
      </c>
      <c r="H35" s="154"/>
      <c r="I35">
        <f>BRPL_EOD!AG35+BRPL_EOD!AH35</f>
        <v>38</v>
      </c>
      <c r="J35">
        <f>BYPL_EOD!AG35+BYPL_EOD!AH35</f>
        <v>59</v>
      </c>
      <c r="K35">
        <f>MES_EOD!AG35+MES_EOD!AH35</f>
        <v>1.91</v>
      </c>
      <c r="L35">
        <f>NDMC_EOD!AG35+NDMC_EOD!AH35</f>
        <v>45</v>
      </c>
      <c r="M35">
        <f>TPDDL_EOD!AG35+TPDDL_EOD!AH35</f>
        <v>6.09</v>
      </c>
      <c r="N35">
        <f t="shared" si="0"/>
        <v>150</v>
      </c>
      <c r="O35" s="154">
        <f t="shared" si="1"/>
        <v>0</v>
      </c>
      <c r="P35">
        <v>38</v>
      </c>
      <c r="Q35">
        <v>59</v>
      </c>
      <c r="R35">
        <v>1.91</v>
      </c>
      <c r="S35">
        <v>45</v>
      </c>
      <c r="T35">
        <v>6.09</v>
      </c>
      <c r="U35" s="156">
        <f t="shared" si="2"/>
        <v>150</v>
      </c>
      <c r="V35" s="154">
        <f t="shared" si="3"/>
        <v>0</v>
      </c>
    </row>
    <row r="36" spans="1:22">
      <c r="A36" t="s">
        <v>78</v>
      </c>
      <c r="B36">
        <f>PPCL!B36</f>
        <v>320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320</v>
      </c>
      <c r="G36">
        <f t="shared" si="5"/>
        <v>150</v>
      </c>
      <c r="H36" s="154"/>
      <c r="I36">
        <f>BRPL_EOD!AG36+BRPL_EOD!AH36</f>
        <v>38</v>
      </c>
      <c r="J36">
        <f>BYPL_EOD!AG36+BYPL_EOD!AH36</f>
        <v>59</v>
      </c>
      <c r="K36">
        <f>MES_EOD!AG36+MES_EOD!AH36</f>
        <v>1.91</v>
      </c>
      <c r="L36">
        <f>NDMC_EOD!AG36+NDMC_EOD!AH36</f>
        <v>45</v>
      </c>
      <c r="M36">
        <f>TPDDL_EOD!AG36+TPDDL_EOD!AH36</f>
        <v>6.09</v>
      </c>
      <c r="N36">
        <f t="shared" si="0"/>
        <v>150</v>
      </c>
      <c r="O36" s="154">
        <f t="shared" si="1"/>
        <v>0</v>
      </c>
      <c r="P36">
        <v>38</v>
      </c>
      <c r="Q36">
        <v>59</v>
      </c>
      <c r="R36">
        <v>1.91</v>
      </c>
      <c r="S36">
        <v>45</v>
      </c>
      <c r="T36">
        <v>6.09</v>
      </c>
      <c r="U36" s="156">
        <f t="shared" si="2"/>
        <v>150</v>
      </c>
      <c r="V36" s="154">
        <f t="shared" si="3"/>
        <v>0</v>
      </c>
    </row>
    <row r="37" spans="1:22">
      <c r="A37" t="s">
        <v>79</v>
      </c>
      <c r="B37">
        <f>PPCL!B37</f>
        <v>320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320</v>
      </c>
      <c r="G37">
        <f t="shared" si="5"/>
        <v>150</v>
      </c>
      <c r="H37" s="154"/>
      <c r="I37">
        <f>BRPL_EOD!AG37+BRPL_EOD!AH37</f>
        <v>38</v>
      </c>
      <c r="J37">
        <f>BYPL_EOD!AG37+BYPL_EOD!AH37</f>
        <v>59</v>
      </c>
      <c r="K37">
        <f>MES_EOD!AG37+MES_EOD!AH37</f>
        <v>1.91</v>
      </c>
      <c r="L37">
        <f>NDMC_EOD!AG37+NDMC_EOD!AH37</f>
        <v>45</v>
      </c>
      <c r="M37">
        <f>TPDDL_EOD!AG37+TPDDL_EOD!AH37</f>
        <v>6.09</v>
      </c>
      <c r="N37">
        <f t="shared" si="0"/>
        <v>150</v>
      </c>
      <c r="O37" s="154">
        <f t="shared" si="1"/>
        <v>0</v>
      </c>
      <c r="P37">
        <v>38</v>
      </c>
      <c r="Q37">
        <v>59</v>
      </c>
      <c r="R37">
        <v>1.91</v>
      </c>
      <c r="S37">
        <v>45</v>
      </c>
      <c r="T37">
        <v>6.09</v>
      </c>
      <c r="U37" s="156">
        <f t="shared" si="2"/>
        <v>150</v>
      </c>
      <c r="V37" s="154">
        <f t="shared" si="3"/>
        <v>0</v>
      </c>
    </row>
    <row r="38" spans="1:22">
      <c r="A38" t="s">
        <v>80</v>
      </c>
      <c r="B38">
        <f>PPCL!B38</f>
        <v>320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320</v>
      </c>
      <c r="G38">
        <f t="shared" si="5"/>
        <v>150</v>
      </c>
      <c r="H38" s="154"/>
      <c r="I38">
        <f>BRPL_EOD!AG38+BRPL_EOD!AH38</f>
        <v>38</v>
      </c>
      <c r="J38">
        <f>BYPL_EOD!AG38+BYPL_EOD!AH38</f>
        <v>59</v>
      </c>
      <c r="K38">
        <f>MES_EOD!AG38+MES_EOD!AH38</f>
        <v>1.91</v>
      </c>
      <c r="L38">
        <f>NDMC_EOD!AG38+NDMC_EOD!AH38</f>
        <v>45</v>
      </c>
      <c r="M38">
        <f>TPDDL_EOD!AG38+TPDDL_EOD!AH38</f>
        <v>6.09</v>
      </c>
      <c r="N38">
        <f t="shared" si="0"/>
        <v>150</v>
      </c>
      <c r="O38" s="154">
        <f t="shared" si="1"/>
        <v>0</v>
      </c>
      <c r="P38">
        <v>38</v>
      </c>
      <c r="Q38">
        <v>59</v>
      </c>
      <c r="R38">
        <v>1.91</v>
      </c>
      <c r="S38">
        <v>45</v>
      </c>
      <c r="T38">
        <v>6.09</v>
      </c>
      <c r="U38" s="156">
        <f t="shared" si="2"/>
        <v>150</v>
      </c>
      <c r="V38" s="154">
        <f t="shared" si="3"/>
        <v>0</v>
      </c>
    </row>
    <row r="39" spans="1:22">
      <c r="A39" t="s">
        <v>81</v>
      </c>
      <c r="B39">
        <f>PPCL!B39</f>
        <v>320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320</v>
      </c>
      <c r="G39">
        <f t="shared" si="5"/>
        <v>150</v>
      </c>
      <c r="H39" s="154"/>
      <c r="I39">
        <f>BRPL_EOD!AG39+BRPL_EOD!AH39</f>
        <v>38</v>
      </c>
      <c r="J39">
        <f>BYPL_EOD!AG39+BYPL_EOD!AH39</f>
        <v>59</v>
      </c>
      <c r="K39">
        <f>MES_EOD!AG39+MES_EOD!AH39</f>
        <v>1.91</v>
      </c>
      <c r="L39">
        <f>NDMC_EOD!AG39+NDMC_EOD!AH39</f>
        <v>45</v>
      </c>
      <c r="M39">
        <f>TPDDL_EOD!AG39+TPDDL_EOD!AH39</f>
        <v>6.09</v>
      </c>
      <c r="N39">
        <f t="shared" si="0"/>
        <v>150</v>
      </c>
      <c r="O39" s="154">
        <f t="shared" si="1"/>
        <v>0</v>
      </c>
      <c r="P39">
        <v>38</v>
      </c>
      <c r="Q39">
        <v>59</v>
      </c>
      <c r="R39">
        <v>1.91</v>
      </c>
      <c r="S39">
        <v>45</v>
      </c>
      <c r="T39">
        <v>6.09</v>
      </c>
      <c r="U39" s="156">
        <f t="shared" si="2"/>
        <v>150</v>
      </c>
      <c r="V39" s="154">
        <f t="shared" si="3"/>
        <v>0</v>
      </c>
    </row>
    <row r="40" spans="1:22">
      <c r="A40" t="s">
        <v>82</v>
      </c>
      <c r="B40">
        <f>PPCL!B40</f>
        <v>320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320</v>
      </c>
      <c r="G40">
        <f t="shared" si="5"/>
        <v>150</v>
      </c>
      <c r="H40" s="154"/>
      <c r="I40">
        <f>BRPL_EOD!AG40+BRPL_EOD!AH40</f>
        <v>38</v>
      </c>
      <c r="J40">
        <f>BYPL_EOD!AG40+BYPL_EOD!AH40</f>
        <v>59</v>
      </c>
      <c r="K40">
        <f>MES_EOD!AG40+MES_EOD!AH40</f>
        <v>1.91</v>
      </c>
      <c r="L40">
        <f>NDMC_EOD!AG40+NDMC_EOD!AH40</f>
        <v>45</v>
      </c>
      <c r="M40">
        <f>TPDDL_EOD!AG40+TPDDL_EOD!AH40</f>
        <v>6.09</v>
      </c>
      <c r="N40">
        <f t="shared" si="0"/>
        <v>150</v>
      </c>
      <c r="O40" s="154">
        <f t="shared" si="1"/>
        <v>0</v>
      </c>
      <c r="P40">
        <v>38</v>
      </c>
      <c r="Q40">
        <v>59</v>
      </c>
      <c r="R40">
        <v>1.91</v>
      </c>
      <c r="S40">
        <v>45</v>
      </c>
      <c r="T40">
        <v>6.09</v>
      </c>
      <c r="U40" s="156">
        <f t="shared" si="2"/>
        <v>150</v>
      </c>
      <c r="V40" s="154">
        <f t="shared" si="3"/>
        <v>0</v>
      </c>
    </row>
    <row r="41" spans="1:22">
      <c r="A41" t="s">
        <v>83</v>
      </c>
      <c r="B41">
        <f>PPCL!B41</f>
        <v>320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320</v>
      </c>
      <c r="G41">
        <f t="shared" si="5"/>
        <v>150</v>
      </c>
      <c r="H41" s="154"/>
      <c r="I41">
        <f>BRPL_EOD!AG41+BRPL_EOD!AH41</f>
        <v>38</v>
      </c>
      <c r="J41">
        <f>BYPL_EOD!AG41+BYPL_EOD!AH41</f>
        <v>59</v>
      </c>
      <c r="K41">
        <f>MES_EOD!AG41+MES_EOD!AH41</f>
        <v>1.91</v>
      </c>
      <c r="L41">
        <f>NDMC_EOD!AG41+NDMC_EOD!AH41</f>
        <v>45</v>
      </c>
      <c r="M41">
        <f>TPDDL_EOD!AG41+TPDDL_EOD!AH41</f>
        <v>6.09</v>
      </c>
      <c r="N41">
        <f t="shared" si="0"/>
        <v>150</v>
      </c>
      <c r="O41" s="154">
        <f t="shared" si="1"/>
        <v>0</v>
      </c>
      <c r="P41">
        <v>38</v>
      </c>
      <c r="Q41">
        <v>59</v>
      </c>
      <c r="R41">
        <v>1.91</v>
      </c>
      <c r="S41">
        <v>45</v>
      </c>
      <c r="T41">
        <v>6.09</v>
      </c>
      <c r="U41" s="156">
        <f t="shared" si="2"/>
        <v>150</v>
      </c>
      <c r="V41" s="154">
        <f t="shared" si="3"/>
        <v>0</v>
      </c>
    </row>
    <row r="42" spans="1:22">
      <c r="A42" t="s">
        <v>84</v>
      </c>
      <c r="B42">
        <f>PPCL!B42</f>
        <v>320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320</v>
      </c>
      <c r="G42">
        <f t="shared" si="5"/>
        <v>150</v>
      </c>
      <c r="H42" s="154"/>
      <c r="I42">
        <f>BRPL_EOD!AG42+BRPL_EOD!AH42</f>
        <v>38</v>
      </c>
      <c r="J42">
        <f>BYPL_EOD!AG42+BYPL_EOD!AH42</f>
        <v>59</v>
      </c>
      <c r="K42">
        <f>MES_EOD!AG42+MES_EOD!AH42</f>
        <v>1.91</v>
      </c>
      <c r="L42">
        <f>NDMC_EOD!AG42+NDMC_EOD!AH42</f>
        <v>45</v>
      </c>
      <c r="M42">
        <f>TPDDL_EOD!AG42+TPDDL_EOD!AH42</f>
        <v>6.09</v>
      </c>
      <c r="N42">
        <f t="shared" si="0"/>
        <v>150</v>
      </c>
      <c r="O42" s="154">
        <f t="shared" si="1"/>
        <v>0</v>
      </c>
      <c r="P42">
        <v>38</v>
      </c>
      <c r="Q42">
        <v>59</v>
      </c>
      <c r="R42">
        <v>1.91</v>
      </c>
      <c r="S42">
        <v>45</v>
      </c>
      <c r="T42">
        <v>6.09</v>
      </c>
      <c r="U42" s="156">
        <f t="shared" si="2"/>
        <v>150</v>
      </c>
      <c r="V42" s="154">
        <f t="shared" si="3"/>
        <v>0</v>
      </c>
    </row>
    <row r="43" spans="1:22">
      <c r="A43" t="s">
        <v>85</v>
      </c>
      <c r="B43">
        <f>PPCL!B43</f>
        <v>320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320</v>
      </c>
      <c r="G43">
        <f t="shared" si="5"/>
        <v>150</v>
      </c>
      <c r="H43" s="154"/>
      <c r="I43">
        <f>BRPL_EOD!AG43+BRPL_EOD!AH43</f>
        <v>40.090000000000003</v>
      </c>
      <c r="J43">
        <f>BYPL_EOD!AG43+BYPL_EOD!AH43</f>
        <v>29</v>
      </c>
      <c r="K43">
        <f>MES_EOD!AG43+MES_EOD!AH43</f>
        <v>8.59</v>
      </c>
      <c r="L43">
        <f>NDMC_EOD!AG43+NDMC_EOD!AH43</f>
        <v>45</v>
      </c>
      <c r="M43">
        <f>TPDDL_EOD!AG43+TPDDL_EOD!AH43</f>
        <v>27.32</v>
      </c>
      <c r="N43">
        <f t="shared" si="0"/>
        <v>150</v>
      </c>
      <c r="O43" s="154">
        <f t="shared" si="1"/>
        <v>0</v>
      </c>
      <c r="P43">
        <v>40.090000000000003</v>
      </c>
      <c r="Q43">
        <v>29</v>
      </c>
      <c r="R43">
        <v>8.59</v>
      </c>
      <c r="S43">
        <v>45</v>
      </c>
      <c r="T43">
        <v>27.32</v>
      </c>
      <c r="U43" s="156">
        <f t="shared" si="2"/>
        <v>150</v>
      </c>
      <c r="V43" s="154">
        <f t="shared" si="3"/>
        <v>0</v>
      </c>
    </row>
    <row r="44" spans="1:22">
      <c r="A44" t="s">
        <v>86</v>
      </c>
      <c r="B44">
        <f>PPCL!B44</f>
        <v>320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320</v>
      </c>
      <c r="G44">
        <f t="shared" si="5"/>
        <v>150</v>
      </c>
      <c r="H44" s="154"/>
      <c r="I44">
        <f>BRPL_EOD!AG44+BRPL_EOD!AH44</f>
        <v>40.090000000000003</v>
      </c>
      <c r="J44">
        <f>BYPL_EOD!AG44+BYPL_EOD!AH44</f>
        <v>29</v>
      </c>
      <c r="K44">
        <f>MES_EOD!AG44+MES_EOD!AH44</f>
        <v>8.59</v>
      </c>
      <c r="L44">
        <f>NDMC_EOD!AG44+NDMC_EOD!AH44</f>
        <v>45</v>
      </c>
      <c r="M44">
        <f>TPDDL_EOD!AG44+TPDDL_EOD!AH44</f>
        <v>27.32</v>
      </c>
      <c r="N44">
        <f t="shared" si="0"/>
        <v>150</v>
      </c>
      <c r="O44" s="154">
        <f t="shared" si="1"/>
        <v>0</v>
      </c>
      <c r="P44">
        <v>40.090000000000003</v>
      </c>
      <c r="Q44">
        <v>29</v>
      </c>
      <c r="R44">
        <v>8.59</v>
      </c>
      <c r="S44">
        <v>45</v>
      </c>
      <c r="T44">
        <v>27.32</v>
      </c>
      <c r="U44" s="156">
        <f t="shared" si="2"/>
        <v>150</v>
      </c>
      <c r="V44" s="154">
        <f t="shared" si="3"/>
        <v>0</v>
      </c>
    </row>
    <row r="45" spans="1:22">
      <c r="A45" t="s">
        <v>87</v>
      </c>
      <c r="B45">
        <f>PPCL!B45</f>
        <v>320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320</v>
      </c>
      <c r="G45">
        <f t="shared" si="5"/>
        <v>150</v>
      </c>
      <c r="H45" s="154"/>
      <c r="I45">
        <f>BRPL_EOD!AG45+BRPL_EOD!AH45</f>
        <v>40.090000000000003</v>
      </c>
      <c r="J45">
        <f>BYPL_EOD!AG45+BYPL_EOD!AH45</f>
        <v>29</v>
      </c>
      <c r="K45">
        <f>MES_EOD!AG45+MES_EOD!AH45</f>
        <v>8.59</v>
      </c>
      <c r="L45">
        <f>NDMC_EOD!AG45+NDMC_EOD!AH45</f>
        <v>45</v>
      </c>
      <c r="M45">
        <f>TPDDL_EOD!AG45+TPDDL_EOD!AH45</f>
        <v>27.32</v>
      </c>
      <c r="N45">
        <f t="shared" si="0"/>
        <v>150</v>
      </c>
      <c r="O45" s="154">
        <f t="shared" si="1"/>
        <v>0</v>
      </c>
      <c r="P45">
        <v>40.090000000000003</v>
      </c>
      <c r="Q45">
        <v>29</v>
      </c>
      <c r="R45">
        <v>8.59</v>
      </c>
      <c r="S45">
        <v>45</v>
      </c>
      <c r="T45">
        <v>27.32</v>
      </c>
      <c r="U45" s="156">
        <f t="shared" si="2"/>
        <v>150</v>
      </c>
      <c r="V45" s="154">
        <f t="shared" si="3"/>
        <v>0</v>
      </c>
    </row>
    <row r="46" spans="1:22">
      <c r="A46" t="s">
        <v>88</v>
      </c>
      <c r="B46">
        <f>PPCL!B46</f>
        <v>320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320</v>
      </c>
      <c r="G46">
        <f t="shared" si="5"/>
        <v>150</v>
      </c>
      <c r="H46" s="154"/>
      <c r="I46">
        <f>BRPL_EOD!AG46+BRPL_EOD!AH46</f>
        <v>40.090000000000003</v>
      </c>
      <c r="J46">
        <f>BYPL_EOD!AG46+BYPL_EOD!AH46</f>
        <v>29</v>
      </c>
      <c r="K46">
        <f>MES_EOD!AG46+MES_EOD!AH46</f>
        <v>8.59</v>
      </c>
      <c r="L46">
        <f>NDMC_EOD!AG46+NDMC_EOD!AH46</f>
        <v>45</v>
      </c>
      <c r="M46">
        <f>TPDDL_EOD!AG46+TPDDL_EOD!AH46</f>
        <v>27.32</v>
      </c>
      <c r="N46">
        <f t="shared" si="0"/>
        <v>150</v>
      </c>
      <c r="O46" s="154">
        <f t="shared" si="1"/>
        <v>0</v>
      </c>
      <c r="P46">
        <v>40.090000000000003</v>
      </c>
      <c r="Q46">
        <v>29</v>
      </c>
      <c r="R46">
        <v>8.59</v>
      </c>
      <c r="S46">
        <v>45</v>
      </c>
      <c r="T46">
        <v>27.32</v>
      </c>
      <c r="U46" s="156">
        <f t="shared" si="2"/>
        <v>150</v>
      </c>
      <c r="V46" s="154">
        <f t="shared" si="3"/>
        <v>0</v>
      </c>
    </row>
    <row r="47" spans="1:22">
      <c r="A47" t="s">
        <v>89</v>
      </c>
      <c r="B47">
        <f>PPCL!B47</f>
        <v>320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320</v>
      </c>
      <c r="G47">
        <f t="shared" si="5"/>
        <v>150</v>
      </c>
      <c r="H47" s="154"/>
      <c r="I47">
        <f>BRPL_EOD!AG47+BRPL_EOD!AH47</f>
        <v>40.090000000000003</v>
      </c>
      <c r="J47">
        <f>BYPL_EOD!AG47+BYPL_EOD!AH47</f>
        <v>29</v>
      </c>
      <c r="K47">
        <f>MES_EOD!AG47+MES_EOD!AH47</f>
        <v>8.59</v>
      </c>
      <c r="L47">
        <f>NDMC_EOD!AG47+NDMC_EOD!AH47</f>
        <v>45</v>
      </c>
      <c r="M47">
        <f>TPDDL_EOD!AG47+TPDDL_EOD!AH47</f>
        <v>27.32</v>
      </c>
      <c r="N47">
        <f t="shared" si="0"/>
        <v>150</v>
      </c>
      <c r="O47" s="154">
        <f t="shared" si="1"/>
        <v>0</v>
      </c>
      <c r="P47">
        <v>40.090000000000003</v>
      </c>
      <c r="Q47">
        <v>29</v>
      </c>
      <c r="R47">
        <v>8.59</v>
      </c>
      <c r="S47">
        <v>45</v>
      </c>
      <c r="T47">
        <v>27.32</v>
      </c>
      <c r="U47" s="156">
        <f t="shared" si="2"/>
        <v>150</v>
      </c>
      <c r="V47" s="154">
        <f t="shared" si="3"/>
        <v>0</v>
      </c>
    </row>
    <row r="48" spans="1:22">
      <c r="A48" t="s">
        <v>90</v>
      </c>
      <c r="B48">
        <f>PPCL!B48</f>
        <v>320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320</v>
      </c>
      <c r="G48">
        <f t="shared" si="5"/>
        <v>150</v>
      </c>
      <c r="H48" s="154"/>
      <c r="I48">
        <f>BRPL_EOD!AG48+BRPL_EOD!AH48</f>
        <v>40.090000000000003</v>
      </c>
      <c r="J48">
        <f>BYPL_EOD!AG48+BYPL_EOD!AH48</f>
        <v>29</v>
      </c>
      <c r="K48">
        <f>MES_EOD!AG48+MES_EOD!AH48</f>
        <v>8.59</v>
      </c>
      <c r="L48">
        <f>NDMC_EOD!AG48+NDMC_EOD!AH48</f>
        <v>45</v>
      </c>
      <c r="M48">
        <f>TPDDL_EOD!AG48+TPDDL_EOD!AH48</f>
        <v>27.32</v>
      </c>
      <c r="N48">
        <f t="shared" si="0"/>
        <v>150</v>
      </c>
      <c r="O48" s="154">
        <f t="shared" si="1"/>
        <v>0</v>
      </c>
      <c r="P48">
        <v>40.090000000000003</v>
      </c>
      <c r="Q48">
        <v>29</v>
      </c>
      <c r="R48">
        <v>8.59</v>
      </c>
      <c r="S48">
        <v>45</v>
      </c>
      <c r="T48">
        <v>27.32</v>
      </c>
      <c r="U48" s="156">
        <f t="shared" si="2"/>
        <v>150</v>
      </c>
      <c r="V48" s="154">
        <f t="shared" si="3"/>
        <v>0</v>
      </c>
    </row>
    <row r="49" spans="1:22">
      <c r="A49" t="s">
        <v>91</v>
      </c>
      <c r="B49">
        <f>PPCL!B49</f>
        <v>320</v>
      </c>
      <c r="C49">
        <f>PPCL!C49</f>
        <v>0</v>
      </c>
      <c r="D49">
        <f>PPCL!M49</f>
        <v>150</v>
      </c>
      <c r="E49">
        <f>PPCL!N49</f>
        <v>0</v>
      </c>
      <c r="F49">
        <f t="shared" si="4"/>
        <v>320</v>
      </c>
      <c r="G49">
        <f t="shared" si="5"/>
        <v>150</v>
      </c>
      <c r="H49" s="154"/>
      <c r="I49">
        <f>BRPL_EOD!AG49+BRPL_EOD!AH49</f>
        <v>40.090000000000003</v>
      </c>
      <c r="J49">
        <f>BYPL_EOD!AG49+BYPL_EOD!AH49</f>
        <v>29</v>
      </c>
      <c r="K49">
        <f>MES_EOD!AG49+MES_EOD!AH49</f>
        <v>8.59</v>
      </c>
      <c r="L49">
        <f>NDMC_EOD!AG49+NDMC_EOD!AH49</f>
        <v>45</v>
      </c>
      <c r="M49">
        <f>TPDDL_EOD!AG49+TPDDL_EOD!AH49</f>
        <v>27.32</v>
      </c>
      <c r="N49">
        <f t="shared" si="0"/>
        <v>150</v>
      </c>
      <c r="O49" s="154">
        <f t="shared" si="1"/>
        <v>0</v>
      </c>
      <c r="P49">
        <v>40.090000000000003</v>
      </c>
      <c r="Q49">
        <v>29</v>
      </c>
      <c r="R49">
        <v>8.59</v>
      </c>
      <c r="S49">
        <v>45</v>
      </c>
      <c r="T49">
        <v>27.32</v>
      </c>
      <c r="U49" s="156">
        <f t="shared" si="2"/>
        <v>150</v>
      </c>
      <c r="V49" s="154">
        <f t="shared" si="3"/>
        <v>0</v>
      </c>
    </row>
    <row r="50" spans="1:22">
      <c r="A50" t="s">
        <v>92</v>
      </c>
      <c r="B50">
        <f>PPCL!B50</f>
        <v>320</v>
      </c>
      <c r="C50">
        <f>PPCL!C50</f>
        <v>0</v>
      </c>
      <c r="D50">
        <f>PPCL!M50</f>
        <v>150</v>
      </c>
      <c r="E50">
        <f>PPCL!N50</f>
        <v>0</v>
      </c>
      <c r="F50">
        <f t="shared" si="4"/>
        <v>320</v>
      </c>
      <c r="G50">
        <f t="shared" si="5"/>
        <v>150</v>
      </c>
      <c r="H50" s="154"/>
      <c r="I50">
        <f>BRPL_EOD!AG50+BRPL_EOD!AH50</f>
        <v>40.090000000000003</v>
      </c>
      <c r="J50">
        <f>BYPL_EOD!AG50+BYPL_EOD!AH50</f>
        <v>29</v>
      </c>
      <c r="K50">
        <f>MES_EOD!AG50+MES_EOD!AH50</f>
        <v>8.59</v>
      </c>
      <c r="L50">
        <f>NDMC_EOD!AG50+NDMC_EOD!AH50</f>
        <v>45</v>
      </c>
      <c r="M50">
        <f>TPDDL_EOD!AG50+TPDDL_EOD!AH50</f>
        <v>27.32</v>
      </c>
      <c r="N50">
        <f t="shared" si="0"/>
        <v>150</v>
      </c>
      <c r="O50" s="154">
        <f t="shared" si="1"/>
        <v>0</v>
      </c>
      <c r="P50">
        <v>40.090000000000003</v>
      </c>
      <c r="Q50">
        <v>29</v>
      </c>
      <c r="R50">
        <v>8.59</v>
      </c>
      <c r="S50">
        <v>45</v>
      </c>
      <c r="T50">
        <v>27.32</v>
      </c>
      <c r="U50" s="156">
        <f t="shared" si="2"/>
        <v>150</v>
      </c>
      <c r="V50" s="154">
        <f t="shared" si="3"/>
        <v>0</v>
      </c>
    </row>
    <row r="51" spans="1:22">
      <c r="A51" t="s">
        <v>93</v>
      </c>
      <c r="B51">
        <f>PPCL!B51</f>
        <v>320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320</v>
      </c>
      <c r="G51">
        <f t="shared" si="5"/>
        <v>150</v>
      </c>
      <c r="H51" s="154"/>
      <c r="I51">
        <f>BRPL_EOD!AG51+BRPL_EOD!AH51</f>
        <v>40.090000000000003</v>
      </c>
      <c r="J51">
        <f>BYPL_EOD!AG51+BYPL_EOD!AH51</f>
        <v>29</v>
      </c>
      <c r="K51">
        <f>MES_EOD!AG51+MES_EOD!AH51</f>
        <v>8.59</v>
      </c>
      <c r="L51">
        <f>NDMC_EOD!AG51+NDMC_EOD!AH51</f>
        <v>45</v>
      </c>
      <c r="M51">
        <f>TPDDL_EOD!AG51+TPDDL_EOD!AH51</f>
        <v>27.32</v>
      </c>
      <c r="N51">
        <f t="shared" si="0"/>
        <v>150</v>
      </c>
      <c r="O51" s="154">
        <f t="shared" si="1"/>
        <v>0</v>
      </c>
      <c r="P51">
        <v>40.090000000000003</v>
      </c>
      <c r="Q51">
        <v>29</v>
      </c>
      <c r="R51">
        <v>8.59</v>
      </c>
      <c r="S51">
        <v>45</v>
      </c>
      <c r="T51">
        <v>27.32</v>
      </c>
      <c r="U51" s="156">
        <f t="shared" si="2"/>
        <v>150</v>
      </c>
      <c r="V51" s="154">
        <f t="shared" si="3"/>
        <v>0</v>
      </c>
    </row>
    <row r="52" spans="1:22">
      <c r="A52" t="s">
        <v>94</v>
      </c>
      <c r="B52">
        <f>PPCL!B52</f>
        <v>320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320</v>
      </c>
      <c r="G52">
        <f t="shared" si="5"/>
        <v>150</v>
      </c>
      <c r="H52" s="154"/>
      <c r="I52">
        <f>BRPL_EOD!AG52+BRPL_EOD!AH52</f>
        <v>40.090000000000003</v>
      </c>
      <c r="J52">
        <f>BYPL_EOD!AG52+BYPL_EOD!AH52</f>
        <v>29</v>
      </c>
      <c r="K52">
        <f>MES_EOD!AG52+MES_EOD!AH52</f>
        <v>8.59</v>
      </c>
      <c r="L52">
        <f>NDMC_EOD!AG52+NDMC_EOD!AH52</f>
        <v>45</v>
      </c>
      <c r="M52">
        <f>TPDDL_EOD!AG52+TPDDL_EOD!AH52</f>
        <v>27.32</v>
      </c>
      <c r="N52">
        <f t="shared" si="0"/>
        <v>150</v>
      </c>
      <c r="O52" s="154">
        <f t="shared" si="1"/>
        <v>0</v>
      </c>
      <c r="P52">
        <v>40.090000000000003</v>
      </c>
      <c r="Q52">
        <v>29</v>
      </c>
      <c r="R52">
        <v>8.59</v>
      </c>
      <c r="S52">
        <v>45</v>
      </c>
      <c r="T52">
        <v>27.32</v>
      </c>
      <c r="U52" s="156">
        <f t="shared" si="2"/>
        <v>150</v>
      </c>
      <c r="V52" s="154">
        <f t="shared" si="3"/>
        <v>0</v>
      </c>
    </row>
    <row r="53" spans="1:22">
      <c r="A53" t="s">
        <v>95</v>
      </c>
      <c r="B53">
        <f>PPCL!B53</f>
        <v>320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320</v>
      </c>
      <c r="G53">
        <f t="shared" si="5"/>
        <v>150</v>
      </c>
      <c r="H53" s="154"/>
      <c r="I53">
        <f>BRPL_EOD!AG53+BRPL_EOD!AH53</f>
        <v>38</v>
      </c>
      <c r="J53">
        <f>BYPL_EOD!AG53+BYPL_EOD!AH53</f>
        <v>58</v>
      </c>
      <c r="K53">
        <f>MES_EOD!AG53+MES_EOD!AH53</f>
        <v>2.15</v>
      </c>
      <c r="L53">
        <f>NDMC_EOD!AG53+NDMC_EOD!AH53</f>
        <v>45</v>
      </c>
      <c r="M53">
        <f>TPDDL_EOD!AG53+TPDDL_EOD!AH53</f>
        <v>6.85</v>
      </c>
      <c r="N53">
        <f t="shared" si="0"/>
        <v>150</v>
      </c>
      <c r="O53" s="154">
        <f t="shared" si="1"/>
        <v>0</v>
      </c>
      <c r="P53">
        <v>38</v>
      </c>
      <c r="Q53">
        <v>58</v>
      </c>
      <c r="R53">
        <v>2.15</v>
      </c>
      <c r="S53">
        <v>45</v>
      </c>
      <c r="T53">
        <v>6.85</v>
      </c>
      <c r="U53" s="156">
        <f t="shared" si="2"/>
        <v>150</v>
      </c>
      <c r="V53" s="154">
        <f t="shared" si="3"/>
        <v>0</v>
      </c>
    </row>
    <row r="54" spans="1:22">
      <c r="A54" t="s">
        <v>96</v>
      </c>
      <c r="B54">
        <f>PPCL!B54</f>
        <v>320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320</v>
      </c>
      <c r="G54">
        <f t="shared" si="5"/>
        <v>150</v>
      </c>
      <c r="H54" s="154"/>
      <c r="I54">
        <f>BRPL_EOD!AG54+BRPL_EOD!AH54</f>
        <v>38</v>
      </c>
      <c r="J54">
        <f>BYPL_EOD!AG54+BYPL_EOD!AH54</f>
        <v>58</v>
      </c>
      <c r="K54">
        <f>MES_EOD!AG54+MES_EOD!AH54</f>
        <v>2.15</v>
      </c>
      <c r="L54">
        <f>NDMC_EOD!AG54+NDMC_EOD!AH54</f>
        <v>45</v>
      </c>
      <c r="M54">
        <f>TPDDL_EOD!AG54+TPDDL_EOD!AH54</f>
        <v>6.85</v>
      </c>
      <c r="N54">
        <f t="shared" si="0"/>
        <v>150</v>
      </c>
      <c r="O54" s="154">
        <f t="shared" si="1"/>
        <v>0</v>
      </c>
      <c r="P54">
        <v>38</v>
      </c>
      <c r="Q54">
        <v>58</v>
      </c>
      <c r="R54">
        <v>2.15</v>
      </c>
      <c r="S54">
        <v>45</v>
      </c>
      <c r="T54">
        <v>6.85</v>
      </c>
      <c r="U54" s="156">
        <f t="shared" si="2"/>
        <v>150</v>
      </c>
      <c r="V54" s="154">
        <f t="shared" si="3"/>
        <v>0</v>
      </c>
    </row>
    <row r="55" spans="1:22">
      <c r="A55" t="s">
        <v>97</v>
      </c>
      <c r="B55">
        <f>PPCL!B55</f>
        <v>320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320</v>
      </c>
      <c r="G55">
        <f t="shared" si="5"/>
        <v>150</v>
      </c>
      <c r="H55" s="154"/>
      <c r="I55">
        <f>BRPL_EOD!AG55+BRPL_EOD!AH55</f>
        <v>38</v>
      </c>
      <c r="J55">
        <f>BYPL_EOD!AG55+BYPL_EOD!AH55</f>
        <v>58</v>
      </c>
      <c r="K55">
        <f>MES_EOD!AG55+MES_EOD!AH55</f>
        <v>2.15</v>
      </c>
      <c r="L55">
        <f>NDMC_EOD!AG55+NDMC_EOD!AH55</f>
        <v>45</v>
      </c>
      <c r="M55">
        <f>TPDDL_EOD!AG55+TPDDL_EOD!AH55</f>
        <v>6.85</v>
      </c>
      <c r="N55">
        <f t="shared" si="0"/>
        <v>150</v>
      </c>
      <c r="O55" s="154">
        <f t="shared" si="1"/>
        <v>0</v>
      </c>
      <c r="P55">
        <v>38</v>
      </c>
      <c r="Q55">
        <v>58</v>
      </c>
      <c r="R55">
        <v>2.15</v>
      </c>
      <c r="S55">
        <v>45</v>
      </c>
      <c r="T55">
        <v>6.85</v>
      </c>
      <c r="U55" s="156">
        <f t="shared" si="2"/>
        <v>150</v>
      </c>
      <c r="V55" s="154">
        <f t="shared" si="3"/>
        <v>0</v>
      </c>
    </row>
    <row r="56" spans="1:22">
      <c r="A56" t="s">
        <v>98</v>
      </c>
      <c r="B56">
        <f>PPCL!B56</f>
        <v>320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320</v>
      </c>
      <c r="G56">
        <f t="shared" si="5"/>
        <v>150</v>
      </c>
      <c r="H56" s="154"/>
      <c r="I56">
        <f>BRPL_EOD!AG56+BRPL_EOD!AH56</f>
        <v>40.090000000000003</v>
      </c>
      <c r="J56">
        <f>BYPL_EOD!AG56+BYPL_EOD!AH56</f>
        <v>29</v>
      </c>
      <c r="K56">
        <f>MES_EOD!AG56+MES_EOD!AH56</f>
        <v>8.59</v>
      </c>
      <c r="L56">
        <f>NDMC_EOD!AG56+NDMC_EOD!AH56</f>
        <v>45</v>
      </c>
      <c r="M56">
        <f>TPDDL_EOD!AG56+TPDDL_EOD!AH56</f>
        <v>27.32</v>
      </c>
      <c r="N56">
        <f t="shared" si="0"/>
        <v>150</v>
      </c>
      <c r="O56" s="154">
        <f t="shared" si="1"/>
        <v>0</v>
      </c>
      <c r="P56">
        <v>40.090000000000003</v>
      </c>
      <c r="Q56">
        <v>29</v>
      </c>
      <c r="R56">
        <v>8.59</v>
      </c>
      <c r="S56">
        <v>45</v>
      </c>
      <c r="T56">
        <v>27.32</v>
      </c>
      <c r="U56" s="156">
        <f t="shared" si="2"/>
        <v>150</v>
      </c>
      <c r="V56" s="154">
        <f t="shared" si="3"/>
        <v>0</v>
      </c>
    </row>
    <row r="57" spans="1:22">
      <c r="A57" t="s">
        <v>99</v>
      </c>
      <c r="B57">
        <f>PPCL!B57</f>
        <v>320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320</v>
      </c>
      <c r="G57">
        <f t="shared" si="5"/>
        <v>150</v>
      </c>
      <c r="H57" s="154"/>
      <c r="I57">
        <f>BRPL_EOD!AG57+BRPL_EOD!AH57</f>
        <v>40.090000000000003</v>
      </c>
      <c r="J57">
        <f>BYPL_EOD!AG57+BYPL_EOD!AH57</f>
        <v>29</v>
      </c>
      <c r="K57">
        <f>MES_EOD!AG57+MES_EOD!AH57</f>
        <v>8.59</v>
      </c>
      <c r="L57">
        <f>NDMC_EOD!AG57+NDMC_EOD!AH57</f>
        <v>45</v>
      </c>
      <c r="M57">
        <f>TPDDL_EOD!AG57+TPDDL_EOD!AH57</f>
        <v>27.32</v>
      </c>
      <c r="N57">
        <f t="shared" si="0"/>
        <v>150</v>
      </c>
      <c r="O57" s="154">
        <f t="shared" si="1"/>
        <v>0</v>
      </c>
      <c r="P57">
        <v>40.090000000000003</v>
      </c>
      <c r="Q57">
        <v>29</v>
      </c>
      <c r="R57">
        <v>8.59</v>
      </c>
      <c r="S57">
        <v>45</v>
      </c>
      <c r="T57">
        <v>27.32</v>
      </c>
      <c r="U57" s="156">
        <f t="shared" si="2"/>
        <v>150</v>
      </c>
      <c r="V57" s="154">
        <f t="shared" si="3"/>
        <v>0</v>
      </c>
    </row>
    <row r="58" spans="1:22">
      <c r="A58" t="s">
        <v>100</v>
      </c>
      <c r="B58">
        <f>PPCL!B58</f>
        <v>320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320</v>
      </c>
      <c r="G58">
        <f t="shared" si="5"/>
        <v>150</v>
      </c>
      <c r="H58" s="154"/>
      <c r="I58">
        <f>BRPL_EOD!AG58+BRPL_EOD!AH58</f>
        <v>40.090000000000003</v>
      </c>
      <c r="J58">
        <f>BYPL_EOD!AG58+BYPL_EOD!AH58</f>
        <v>29</v>
      </c>
      <c r="K58">
        <f>MES_EOD!AG58+MES_EOD!AH58</f>
        <v>8.59</v>
      </c>
      <c r="L58">
        <f>NDMC_EOD!AG58+NDMC_EOD!AH58</f>
        <v>45</v>
      </c>
      <c r="M58">
        <f>TPDDL_EOD!AG58+TPDDL_EOD!AH58</f>
        <v>27.32</v>
      </c>
      <c r="N58">
        <f t="shared" si="0"/>
        <v>150</v>
      </c>
      <c r="O58" s="154">
        <f t="shared" si="1"/>
        <v>0</v>
      </c>
      <c r="P58">
        <v>40.090000000000003</v>
      </c>
      <c r="Q58">
        <v>29</v>
      </c>
      <c r="R58">
        <v>8.59</v>
      </c>
      <c r="S58">
        <v>45</v>
      </c>
      <c r="T58">
        <v>27.32</v>
      </c>
      <c r="U58" s="156">
        <f t="shared" si="2"/>
        <v>150</v>
      </c>
      <c r="V58" s="154">
        <f t="shared" si="3"/>
        <v>0</v>
      </c>
    </row>
    <row r="59" spans="1:22">
      <c r="A59" t="s">
        <v>101</v>
      </c>
      <c r="B59">
        <f>PPCL!B59</f>
        <v>320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320</v>
      </c>
      <c r="G59">
        <f t="shared" si="5"/>
        <v>150</v>
      </c>
      <c r="H59" s="154"/>
      <c r="I59">
        <f>BRPL_EOD!AG59+BRPL_EOD!AH59</f>
        <v>40.090000000000003</v>
      </c>
      <c r="J59">
        <f>BYPL_EOD!AG59+BYPL_EOD!AH59</f>
        <v>29</v>
      </c>
      <c r="K59">
        <f>MES_EOD!AG59+MES_EOD!AH59</f>
        <v>8.59</v>
      </c>
      <c r="L59">
        <f>NDMC_EOD!AG59+NDMC_EOD!AH59</f>
        <v>45</v>
      </c>
      <c r="M59">
        <f>TPDDL_EOD!AG59+TPDDL_EOD!AH59</f>
        <v>27.32</v>
      </c>
      <c r="N59">
        <f t="shared" si="0"/>
        <v>150</v>
      </c>
      <c r="O59" s="154">
        <f t="shared" si="1"/>
        <v>0</v>
      </c>
      <c r="P59">
        <v>40.090000000000003</v>
      </c>
      <c r="Q59">
        <v>29</v>
      </c>
      <c r="R59">
        <v>8.59</v>
      </c>
      <c r="S59">
        <v>45</v>
      </c>
      <c r="T59">
        <v>27.32</v>
      </c>
      <c r="U59" s="156">
        <f t="shared" si="2"/>
        <v>150</v>
      </c>
      <c r="V59" s="154">
        <f t="shared" si="3"/>
        <v>0</v>
      </c>
    </row>
    <row r="60" spans="1:22">
      <c r="A60" t="s">
        <v>102</v>
      </c>
      <c r="B60">
        <f>PPCL!B60</f>
        <v>320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320</v>
      </c>
      <c r="G60">
        <f t="shared" si="5"/>
        <v>150</v>
      </c>
      <c r="H60" s="154"/>
      <c r="I60">
        <f>BRPL_EOD!AG60+BRPL_EOD!AH60</f>
        <v>40.090000000000003</v>
      </c>
      <c r="J60">
        <f>BYPL_EOD!AG60+BYPL_EOD!AH60</f>
        <v>29</v>
      </c>
      <c r="K60">
        <f>MES_EOD!AG60+MES_EOD!AH60</f>
        <v>8.59</v>
      </c>
      <c r="L60">
        <f>NDMC_EOD!AG60+NDMC_EOD!AH60</f>
        <v>45</v>
      </c>
      <c r="M60">
        <f>TPDDL_EOD!AG60+TPDDL_EOD!AH60</f>
        <v>27.32</v>
      </c>
      <c r="N60">
        <f t="shared" si="0"/>
        <v>150</v>
      </c>
      <c r="O60" s="154">
        <f t="shared" si="1"/>
        <v>0</v>
      </c>
      <c r="P60">
        <v>40.090000000000003</v>
      </c>
      <c r="Q60">
        <v>29</v>
      </c>
      <c r="R60">
        <v>8.59</v>
      </c>
      <c r="S60">
        <v>45</v>
      </c>
      <c r="T60">
        <v>27.32</v>
      </c>
      <c r="U60" s="156">
        <f t="shared" si="2"/>
        <v>150</v>
      </c>
      <c r="V60" s="154">
        <f t="shared" si="3"/>
        <v>0</v>
      </c>
    </row>
    <row r="61" spans="1:22">
      <c r="A61" t="s">
        <v>103</v>
      </c>
      <c r="B61">
        <f>PPCL!B61</f>
        <v>320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320</v>
      </c>
      <c r="G61">
        <f t="shared" si="5"/>
        <v>150</v>
      </c>
      <c r="H61" s="154"/>
      <c r="I61">
        <f>BRPL_EOD!AG61+BRPL_EOD!AH61</f>
        <v>40.090000000000003</v>
      </c>
      <c r="J61">
        <f>BYPL_EOD!AG61+BYPL_EOD!AH61</f>
        <v>29</v>
      </c>
      <c r="K61">
        <f>MES_EOD!AG61+MES_EOD!AH61</f>
        <v>8.59</v>
      </c>
      <c r="L61">
        <f>NDMC_EOD!AG61+NDMC_EOD!AH61</f>
        <v>45</v>
      </c>
      <c r="M61">
        <f>TPDDL_EOD!AG61+TPDDL_EOD!AH61</f>
        <v>27.32</v>
      </c>
      <c r="N61">
        <f t="shared" si="0"/>
        <v>150</v>
      </c>
      <c r="O61" s="154">
        <f t="shared" si="1"/>
        <v>0</v>
      </c>
      <c r="P61">
        <v>40.090000000000003</v>
      </c>
      <c r="Q61">
        <v>29</v>
      </c>
      <c r="R61">
        <v>8.59</v>
      </c>
      <c r="S61">
        <v>45</v>
      </c>
      <c r="T61">
        <v>27.32</v>
      </c>
      <c r="U61" s="156">
        <f t="shared" si="2"/>
        <v>150</v>
      </c>
      <c r="V61" s="154">
        <f t="shared" si="3"/>
        <v>0</v>
      </c>
    </row>
    <row r="62" spans="1:22">
      <c r="A62" t="s">
        <v>104</v>
      </c>
      <c r="B62">
        <f>PPCL!B62</f>
        <v>320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320</v>
      </c>
      <c r="G62">
        <f t="shared" si="5"/>
        <v>150</v>
      </c>
      <c r="H62" s="154"/>
      <c r="I62">
        <f>BRPL_EOD!AG62+BRPL_EOD!AH62</f>
        <v>40.090000000000003</v>
      </c>
      <c r="J62">
        <f>BYPL_EOD!AG62+BYPL_EOD!AH62</f>
        <v>29</v>
      </c>
      <c r="K62">
        <f>MES_EOD!AG62+MES_EOD!AH62</f>
        <v>8.59</v>
      </c>
      <c r="L62">
        <f>NDMC_EOD!AG62+NDMC_EOD!AH62</f>
        <v>45</v>
      </c>
      <c r="M62">
        <f>TPDDL_EOD!AG62+TPDDL_EOD!AH62</f>
        <v>27.32</v>
      </c>
      <c r="N62">
        <f t="shared" si="0"/>
        <v>150</v>
      </c>
      <c r="O62" s="154">
        <f t="shared" si="1"/>
        <v>0</v>
      </c>
      <c r="P62">
        <v>40.090000000000003</v>
      </c>
      <c r="Q62">
        <v>29</v>
      </c>
      <c r="R62">
        <v>8.59</v>
      </c>
      <c r="S62">
        <v>45</v>
      </c>
      <c r="T62">
        <v>27.32</v>
      </c>
      <c r="U62" s="156">
        <f t="shared" si="2"/>
        <v>150</v>
      </c>
      <c r="V62" s="154">
        <f t="shared" si="3"/>
        <v>0</v>
      </c>
    </row>
    <row r="63" spans="1:22">
      <c r="A63" t="s">
        <v>105</v>
      </c>
      <c r="B63">
        <f>PPCL!B63</f>
        <v>320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320</v>
      </c>
      <c r="G63">
        <f t="shared" si="5"/>
        <v>150</v>
      </c>
      <c r="H63" s="154"/>
      <c r="I63">
        <f>BRPL_EOD!AG63+BRPL_EOD!AH63</f>
        <v>38</v>
      </c>
      <c r="J63">
        <f>BYPL_EOD!AG63+BYPL_EOD!AH63</f>
        <v>49</v>
      </c>
      <c r="K63">
        <f>MES_EOD!AG63+MES_EOD!AH63</f>
        <v>8</v>
      </c>
      <c r="L63">
        <f>NDMC_EOD!AG63+NDMC_EOD!AH63</f>
        <v>45</v>
      </c>
      <c r="M63">
        <f>TPDDL_EOD!AG63+TPDDL_EOD!AH63</f>
        <v>10</v>
      </c>
      <c r="N63">
        <f t="shared" si="0"/>
        <v>150</v>
      </c>
      <c r="O63" s="154">
        <f t="shared" si="1"/>
        <v>0</v>
      </c>
      <c r="P63">
        <v>38</v>
      </c>
      <c r="Q63">
        <v>49</v>
      </c>
      <c r="R63">
        <v>8</v>
      </c>
      <c r="S63">
        <v>45</v>
      </c>
      <c r="T63">
        <v>10</v>
      </c>
      <c r="U63" s="156">
        <f t="shared" si="2"/>
        <v>150</v>
      </c>
      <c r="V63" s="154">
        <f t="shared" si="3"/>
        <v>0</v>
      </c>
    </row>
    <row r="64" spans="1:22">
      <c r="A64" t="s">
        <v>106</v>
      </c>
      <c r="B64">
        <f>PPCL!B64</f>
        <v>320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320</v>
      </c>
      <c r="G64">
        <f t="shared" si="5"/>
        <v>150</v>
      </c>
      <c r="H64" s="154"/>
      <c r="I64">
        <f>BRPL_EOD!AG64+BRPL_EOD!AH64</f>
        <v>36.770000000000003</v>
      </c>
      <c r="J64">
        <f>BYPL_EOD!AG64+BYPL_EOD!AH64</f>
        <v>61.94</v>
      </c>
      <c r="K64">
        <f>MES_EOD!AG64+MES_EOD!AH64</f>
        <v>7.74</v>
      </c>
      <c r="L64">
        <f>NDMC_EOD!AG64+NDMC_EOD!AH64</f>
        <v>43.55</v>
      </c>
      <c r="M64">
        <f>TPDDL_EOD!AG64+TPDDL_EOD!AH64</f>
        <v>0</v>
      </c>
      <c r="N64">
        <f t="shared" si="0"/>
        <v>150</v>
      </c>
      <c r="O64" s="154">
        <f t="shared" si="1"/>
        <v>0</v>
      </c>
      <c r="P64">
        <v>36.770000000000003</v>
      </c>
      <c r="Q64">
        <v>61.94</v>
      </c>
      <c r="R64">
        <v>7.74</v>
      </c>
      <c r="S64">
        <v>43.55</v>
      </c>
      <c r="T64">
        <v>0</v>
      </c>
      <c r="U64" s="156">
        <f t="shared" si="2"/>
        <v>150</v>
      </c>
      <c r="V64" s="154">
        <f t="shared" si="3"/>
        <v>0</v>
      </c>
    </row>
    <row r="65" spans="1:22">
      <c r="A65" t="s">
        <v>107</v>
      </c>
      <c r="B65">
        <f>PPCL!B65</f>
        <v>320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320</v>
      </c>
      <c r="G65">
        <f t="shared" si="5"/>
        <v>150</v>
      </c>
      <c r="H65" s="154"/>
      <c r="I65">
        <f>BRPL_EOD!AG65+BRPL_EOD!AH65</f>
        <v>26.51</v>
      </c>
      <c r="J65">
        <f>BYPL_EOD!AG65+BYPL_EOD!AH65</f>
        <v>44.65</v>
      </c>
      <c r="K65">
        <f>MES_EOD!AG65+MES_EOD!AH65</f>
        <v>5.58</v>
      </c>
      <c r="L65">
        <f>NDMC_EOD!AG65+NDMC_EOD!AH65</f>
        <v>31.4</v>
      </c>
      <c r="M65">
        <f>TPDDL_EOD!AG65+TPDDL_EOD!AH65</f>
        <v>41.86</v>
      </c>
      <c r="N65">
        <f t="shared" si="0"/>
        <v>150</v>
      </c>
      <c r="O65" s="154">
        <f t="shared" si="1"/>
        <v>0</v>
      </c>
      <c r="P65">
        <v>26.51</v>
      </c>
      <c r="Q65">
        <v>44.65</v>
      </c>
      <c r="R65">
        <v>5.58</v>
      </c>
      <c r="S65">
        <v>31.4</v>
      </c>
      <c r="T65">
        <v>41.86</v>
      </c>
      <c r="U65" s="156">
        <f t="shared" si="2"/>
        <v>150</v>
      </c>
      <c r="V65" s="154">
        <f t="shared" si="3"/>
        <v>0</v>
      </c>
    </row>
    <row r="66" spans="1:22">
      <c r="A66" t="s">
        <v>108</v>
      </c>
      <c r="B66">
        <f>PPCL!B66</f>
        <v>320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320</v>
      </c>
      <c r="G66">
        <f t="shared" si="5"/>
        <v>150</v>
      </c>
      <c r="H66" s="154"/>
      <c r="I66">
        <f>BRPL_EOD!AG66+BRPL_EOD!AH66</f>
        <v>30.81</v>
      </c>
      <c r="J66">
        <f>BYPL_EOD!AG66+BYPL_EOD!AH66</f>
        <v>51.89</v>
      </c>
      <c r="K66">
        <f>MES_EOD!AG66+MES_EOD!AH66</f>
        <v>6.49</v>
      </c>
      <c r="L66">
        <f>NDMC_EOD!AG66+NDMC_EOD!AH66</f>
        <v>36.49</v>
      </c>
      <c r="M66">
        <f>TPDDL_EOD!AG66+TPDDL_EOD!AH66</f>
        <v>24.32</v>
      </c>
      <c r="N66">
        <f t="shared" si="0"/>
        <v>150</v>
      </c>
      <c r="O66" s="154">
        <f t="shared" si="1"/>
        <v>0</v>
      </c>
      <c r="P66">
        <v>30.81</v>
      </c>
      <c r="Q66">
        <v>51.89</v>
      </c>
      <c r="R66">
        <v>6.49</v>
      </c>
      <c r="S66">
        <v>36.49</v>
      </c>
      <c r="T66">
        <v>24.32</v>
      </c>
      <c r="U66" s="156">
        <f t="shared" si="2"/>
        <v>150</v>
      </c>
      <c r="V66" s="154">
        <f t="shared" si="3"/>
        <v>0</v>
      </c>
    </row>
    <row r="67" spans="1:22">
      <c r="A67" t="s">
        <v>109</v>
      </c>
      <c r="B67">
        <f>PPCL!B67</f>
        <v>320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320</v>
      </c>
      <c r="G67">
        <f t="shared" si="5"/>
        <v>150</v>
      </c>
      <c r="H67" s="154"/>
      <c r="I67">
        <f>BRPL_EOD!AG67+BRPL_EOD!AH67</f>
        <v>30.81</v>
      </c>
      <c r="J67">
        <f>BYPL_EOD!AG67+BYPL_EOD!AH67</f>
        <v>51.89</v>
      </c>
      <c r="K67">
        <f>MES_EOD!AG67+MES_EOD!AH67</f>
        <v>6.49</v>
      </c>
      <c r="L67">
        <f>NDMC_EOD!AG67+NDMC_EOD!AH67</f>
        <v>36.49</v>
      </c>
      <c r="M67">
        <f>TPDDL_EOD!AG67+TPDDL_EOD!AH67</f>
        <v>24.32</v>
      </c>
      <c r="N67">
        <f t="shared" ref="N67:N98" si="6">SUM(I67:M67)</f>
        <v>150</v>
      </c>
      <c r="O67" s="154">
        <f t="shared" ref="O67:O98" si="7">G67-N67</f>
        <v>0</v>
      </c>
      <c r="P67">
        <v>30.81</v>
      </c>
      <c r="Q67">
        <v>51.89</v>
      </c>
      <c r="R67">
        <v>6.49</v>
      </c>
      <c r="S67">
        <v>36.49</v>
      </c>
      <c r="T67">
        <v>24.32</v>
      </c>
      <c r="U67" s="156">
        <f t="shared" ref="U67:U98" si="8">SUM(P67:T67)</f>
        <v>150</v>
      </c>
      <c r="V67" s="154">
        <f t="shared" ref="V67:V99" si="9">G67-U67</f>
        <v>0</v>
      </c>
    </row>
    <row r="68" spans="1:22">
      <c r="A68" t="s">
        <v>110</v>
      </c>
      <c r="B68">
        <f>PPCL!B68</f>
        <v>320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320</v>
      </c>
      <c r="G68">
        <f t="shared" ref="G68:G98" si="11">D68+E68</f>
        <v>150</v>
      </c>
      <c r="H68" s="154"/>
      <c r="I68">
        <f>BRPL_EOD!AG68+BRPL_EOD!AH68</f>
        <v>30.81</v>
      </c>
      <c r="J68">
        <f>BYPL_EOD!AG68+BYPL_EOD!AH68</f>
        <v>51.89</v>
      </c>
      <c r="K68">
        <f>MES_EOD!AG68+MES_EOD!AH68</f>
        <v>6.49</v>
      </c>
      <c r="L68">
        <f>NDMC_EOD!AG68+NDMC_EOD!AH68</f>
        <v>36.49</v>
      </c>
      <c r="M68">
        <f>TPDDL_EOD!AG68+TPDDL_EOD!AH68</f>
        <v>24.32</v>
      </c>
      <c r="N68">
        <f t="shared" si="6"/>
        <v>150</v>
      </c>
      <c r="O68" s="154">
        <f t="shared" si="7"/>
        <v>0</v>
      </c>
      <c r="P68">
        <v>30.81</v>
      </c>
      <c r="Q68">
        <v>51.89</v>
      </c>
      <c r="R68">
        <v>6.49</v>
      </c>
      <c r="S68">
        <v>36.49</v>
      </c>
      <c r="T68">
        <v>24.32</v>
      </c>
      <c r="U68" s="156">
        <f t="shared" si="8"/>
        <v>150</v>
      </c>
      <c r="V68" s="154">
        <f t="shared" si="9"/>
        <v>0</v>
      </c>
    </row>
    <row r="69" spans="1:22">
      <c r="A69" t="s">
        <v>111</v>
      </c>
      <c r="B69">
        <f>PPCL!B69</f>
        <v>320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320</v>
      </c>
      <c r="G69">
        <f t="shared" si="11"/>
        <v>150</v>
      </c>
      <c r="H69" s="154"/>
      <c r="I69">
        <f>BRPL_EOD!AG69+BRPL_EOD!AH69</f>
        <v>30.81</v>
      </c>
      <c r="J69">
        <f>BYPL_EOD!AG69+BYPL_EOD!AH69</f>
        <v>51.89</v>
      </c>
      <c r="K69">
        <f>MES_EOD!AG69+MES_EOD!AH69</f>
        <v>6.49</v>
      </c>
      <c r="L69">
        <f>NDMC_EOD!AG69+NDMC_EOD!AH69</f>
        <v>36.49</v>
      </c>
      <c r="M69">
        <f>TPDDL_EOD!AG69+TPDDL_EOD!AH69</f>
        <v>24.32</v>
      </c>
      <c r="N69">
        <f t="shared" si="6"/>
        <v>150</v>
      </c>
      <c r="O69" s="154">
        <f t="shared" si="7"/>
        <v>0</v>
      </c>
      <c r="P69">
        <v>30.81</v>
      </c>
      <c r="Q69">
        <v>51.89</v>
      </c>
      <c r="R69">
        <v>6.49</v>
      </c>
      <c r="S69">
        <v>36.49</v>
      </c>
      <c r="T69">
        <v>24.32</v>
      </c>
      <c r="U69" s="156">
        <f t="shared" si="8"/>
        <v>150</v>
      </c>
      <c r="V69" s="154">
        <f t="shared" si="9"/>
        <v>0</v>
      </c>
    </row>
    <row r="70" spans="1:22">
      <c r="A70" t="s">
        <v>112</v>
      </c>
      <c r="B70">
        <f>PPCL!B70</f>
        <v>320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320</v>
      </c>
      <c r="G70">
        <f t="shared" si="11"/>
        <v>150</v>
      </c>
      <c r="H70" s="154"/>
      <c r="I70">
        <f>BRPL_EOD!AG70+BRPL_EOD!AH70</f>
        <v>30.81</v>
      </c>
      <c r="J70">
        <f>BYPL_EOD!AG70+BYPL_EOD!AH70</f>
        <v>51.89</v>
      </c>
      <c r="K70">
        <f>MES_EOD!AG70+MES_EOD!AH70</f>
        <v>6.49</v>
      </c>
      <c r="L70">
        <f>NDMC_EOD!AG70+NDMC_EOD!AH70</f>
        <v>36.49</v>
      </c>
      <c r="M70">
        <f>TPDDL_EOD!AG70+TPDDL_EOD!AH70</f>
        <v>24.32</v>
      </c>
      <c r="N70">
        <f t="shared" si="6"/>
        <v>150</v>
      </c>
      <c r="O70" s="154">
        <f t="shared" si="7"/>
        <v>0</v>
      </c>
      <c r="P70">
        <v>30.81</v>
      </c>
      <c r="Q70">
        <v>51.89</v>
      </c>
      <c r="R70">
        <v>6.49</v>
      </c>
      <c r="S70">
        <v>36.49</v>
      </c>
      <c r="T70">
        <v>24.32</v>
      </c>
      <c r="U70" s="156">
        <f t="shared" si="8"/>
        <v>150</v>
      </c>
      <c r="V70" s="154">
        <f t="shared" si="9"/>
        <v>0</v>
      </c>
    </row>
    <row r="71" spans="1:22">
      <c r="A71" t="s">
        <v>113</v>
      </c>
      <c r="B71">
        <f>PPCL!B71</f>
        <v>320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320</v>
      </c>
      <c r="G71">
        <f t="shared" si="11"/>
        <v>150</v>
      </c>
      <c r="H71" s="154"/>
      <c r="I71">
        <f>BRPL_EOD!AG71+BRPL_EOD!AH71</f>
        <v>30.81</v>
      </c>
      <c r="J71">
        <f>BYPL_EOD!AG71+BYPL_EOD!AH71</f>
        <v>51.89</v>
      </c>
      <c r="K71">
        <f>MES_EOD!AG71+MES_EOD!AH71</f>
        <v>6.49</v>
      </c>
      <c r="L71">
        <f>NDMC_EOD!AG71+NDMC_EOD!AH71</f>
        <v>36.49</v>
      </c>
      <c r="M71">
        <f>TPDDL_EOD!AG71+TPDDL_EOD!AH71</f>
        <v>24.32</v>
      </c>
      <c r="N71">
        <f t="shared" si="6"/>
        <v>150</v>
      </c>
      <c r="O71" s="154">
        <f t="shared" si="7"/>
        <v>0</v>
      </c>
      <c r="P71">
        <v>30.81</v>
      </c>
      <c r="Q71">
        <v>51.89</v>
      </c>
      <c r="R71">
        <v>6.49</v>
      </c>
      <c r="S71">
        <v>36.49</v>
      </c>
      <c r="T71">
        <v>24.32</v>
      </c>
      <c r="U71" s="156">
        <f t="shared" si="8"/>
        <v>150</v>
      </c>
      <c r="V71" s="154">
        <f t="shared" si="9"/>
        <v>0</v>
      </c>
    </row>
    <row r="72" spans="1:22">
      <c r="A72" t="s">
        <v>114</v>
      </c>
      <c r="B72">
        <f>PPCL!B72</f>
        <v>320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320</v>
      </c>
      <c r="G72">
        <f t="shared" si="11"/>
        <v>150</v>
      </c>
      <c r="H72" s="154"/>
      <c r="I72">
        <f>BRPL_EOD!AG72+BRPL_EOD!AH72</f>
        <v>30.81</v>
      </c>
      <c r="J72">
        <f>BYPL_EOD!AG72+BYPL_EOD!AH72</f>
        <v>51.89</v>
      </c>
      <c r="K72">
        <f>MES_EOD!AG72+MES_EOD!AH72</f>
        <v>6.49</v>
      </c>
      <c r="L72">
        <f>NDMC_EOD!AG72+NDMC_EOD!AH72</f>
        <v>36.49</v>
      </c>
      <c r="M72">
        <f>TPDDL_EOD!AG72+TPDDL_EOD!AH72</f>
        <v>24.32</v>
      </c>
      <c r="N72">
        <f t="shared" si="6"/>
        <v>150</v>
      </c>
      <c r="O72" s="154">
        <f t="shared" si="7"/>
        <v>0</v>
      </c>
      <c r="P72">
        <v>30.81</v>
      </c>
      <c r="Q72">
        <v>51.89</v>
      </c>
      <c r="R72">
        <v>6.49</v>
      </c>
      <c r="S72">
        <v>36.49</v>
      </c>
      <c r="T72">
        <v>24.32</v>
      </c>
      <c r="U72" s="156">
        <f t="shared" si="8"/>
        <v>150</v>
      </c>
      <c r="V72" s="154">
        <f t="shared" si="9"/>
        <v>0</v>
      </c>
    </row>
    <row r="73" spans="1:22">
      <c r="A73" t="s">
        <v>115</v>
      </c>
      <c r="B73">
        <f>PPCL!B73</f>
        <v>320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320</v>
      </c>
      <c r="G73">
        <f t="shared" si="11"/>
        <v>150</v>
      </c>
      <c r="H73" s="154"/>
      <c r="I73">
        <f>BRPL_EOD!AG73+BRPL_EOD!AH73</f>
        <v>27.8</v>
      </c>
      <c r="J73">
        <f>BYPL_EOD!AG73+BYPL_EOD!AH73</f>
        <v>61.46</v>
      </c>
      <c r="K73">
        <f>MES_EOD!AG73+MES_EOD!AH73</f>
        <v>5.85</v>
      </c>
      <c r="L73">
        <f>NDMC_EOD!AG73+NDMC_EOD!AH73</f>
        <v>32.93</v>
      </c>
      <c r="M73">
        <f>TPDDL_EOD!AG73+TPDDL_EOD!AH73</f>
        <v>21.95</v>
      </c>
      <c r="N73">
        <f t="shared" si="6"/>
        <v>149.98999999999998</v>
      </c>
      <c r="O73" s="154">
        <f t="shared" si="7"/>
        <v>1.0000000000019327E-2</v>
      </c>
      <c r="P73">
        <v>27.803281067022088</v>
      </c>
      <c r="Q73">
        <v>61.46</v>
      </c>
      <c r="R73">
        <v>5.8506982250634092</v>
      </c>
      <c r="S73">
        <v>32.933652714791975</v>
      </c>
      <c r="T73">
        <v>21.952367993122547</v>
      </c>
      <c r="U73" s="156">
        <f t="shared" si="8"/>
        <v>150.00000000000003</v>
      </c>
      <c r="V73" s="154">
        <f t="shared" si="9"/>
        <v>0</v>
      </c>
    </row>
    <row r="74" spans="1:22">
      <c r="A74" t="s">
        <v>116</v>
      </c>
      <c r="B74">
        <f>PPCL!B74</f>
        <v>320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320</v>
      </c>
      <c r="G74">
        <f t="shared" si="11"/>
        <v>150</v>
      </c>
      <c r="H74" s="154"/>
      <c r="I74">
        <f>BRPL_EOD!AG74+BRPL_EOD!AH74</f>
        <v>27.8</v>
      </c>
      <c r="J74">
        <f>BYPL_EOD!AG74+BYPL_EOD!AH74</f>
        <v>61.46</v>
      </c>
      <c r="K74">
        <f>MES_EOD!AG74+MES_EOD!AH74</f>
        <v>5.85</v>
      </c>
      <c r="L74">
        <f>NDMC_EOD!AG74+NDMC_EOD!AH74</f>
        <v>32.93</v>
      </c>
      <c r="M74">
        <f>TPDDL_EOD!AG74+TPDDL_EOD!AH74</f>
        <v>21.95</v>
      </c>
      <c r="N74">
        <f t="shared" si="6"/>
        <v>149.98999999999998</v>
      </c>
      <c r="O74" s="154">
        <f t="shared" si="7"/>
        <v>1.0000000000019327E-2</v>
      </c>
      <c r="P74">
        <v>27.803281067022088</v>
      </c>
      <c r="Q74">
        <v>61.46</v>
      </c>
      <c r="R74">
        <v>5.8506982250634092</v>
      </c>
      <c r="S74">
        <v>32.933652714791975</v>
      </c>
      <c r="T74">
        <v>21.952367993122547</v>
      </c>
      <c r="U74" s="156">
        <f t="shared" si="8"/>
        <v>150.00000000000003</v>
      </c>
      <c r="V74" s="154">
        <f t="shared" si="9"/>
        <v>0</v>
      </c>
    </row>
    <row r="75" spans="1:22">
      <c r="A75" t="s">
        <v>117</v>
      </c>
      <c r="B75">
        <f>PPCL!B75</f>
        <v>320</v>
      </c>
      <c r="C75">
        <f>PPCL!C75</f>
        <v>0</v>
      </c>
      <c r="D75">
        <f>PPCL!M75</f>
        <v>150</v>
      </c>
      <c r="E75">
        <f>PPCL!N75</f>
        <v>0</v>
      </c>
      <c r="F75">
        <f t="shared" si="10"/>
        <v>320</v>
      </c>
      <c r="G75">
        <f t="shared" si="11"/>
        <v>150</v>
      </c>
      <c r="H75" s="154"/>
      <c r="I75">
        <f>BRPL_EOD!AG75+BRPL_EOD!AH75</f>
        <v>27.8</v>
      </c>
      <c r="J75">
        <f>BYPL_EOD!AG75+BYPL_EOD!AH75</f>
        <v>61.46</v>
      </c>
      <c r="K75">
        <f>MES_EOD!AG75+MES_EOD!AH75</f>
        <v>5.85</v>
      </c>
      <c r="L75">
        <f>NDMC_EOD!AG75+NDMC_EOD!AH75</f>
        <v>32.93</v>
      </c>
      <c r="M75">
        <f>TPDDL_EOD!AG75+TPDDL_EOD!AH75</f>
        <v>21.95</v>
      </c>
      <c r="N75">
        <f t="shared" si="6"/>
        <v>149.98999999999998</v>
      </c>
      <c r="O75" s="154">
        <f t="shared" si="7"/>
        <v>1.0000000000019327E-2</v>
      </c>
      <c r="P75">
        <v>27.803281067022088</v>
      </c>
      <c r="Q75">
        <v>61.46</v>
      </c>
      <c r="R75">
        <v>5.8506982250634092</v>
      </c>
      <c r="S75">
        <v>32.933652714791975</v>
      </c>
      <c r="T75">
        <v>21.952367993122547</v>
      </c>
      <c r="U75" s="156">
        <f t="shared" si="8"/>
        <v>150.00000000000003</v>
      </c>
      <c r="V75" s="154">
        <f t="shared" si="9"/>
        <v>0</v>
      </c>
    </row>
    <row r="76" spans="1:22">
      <c r="A76" t="s">
        <v>118</v>
      </c>
      <c r="B76">
        <f>PPCL!B76</f>
        <v>320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320</v>
      </c>
      <c r="G76">
        <f t="shared" si="11"/>
        <v>150</v>
      </c>
      <c r="H76" s="154"/>
      <c r="I76">
        <f>BRPL_EOD!AG76+BRPL_EOD!AH76</f>
        <v>27.8</v>
      </c>
      <c r="J76">
        <f>BYPL_EOD!AG76+BYPL_EOD!AH76</f>
        <v>61.46</v>
      </c>
      <c r="K76">
        <f>MES_EOD!AG76+MES_EOD!AH76</f>
        <v>5.85</v>
      </c>
      <c r="L76">
        <f>NDMC_EOD!AG76+NDMC_EOD!AH76</f>
        <v>32.93</v>
      </c>
      <c r="M76">
        <f>TPDDL_EOD!AG76+TPDDL_EOD!AH76</f>
        <v>21.95</v>
      </c>
      <c r="N76">
        <f t="shared" si="6"/>
        <v>149.98999999999998</v>
      </c>
      <c r="O76" s="154">
        <f t="shared" si="7"/>
        <v>1.0000000000019327E-2</v>
      </c>
      <c r="P76">
        <v>27.803281067022088</v>
      </c>
      <c r="Q76">
        <v>61.46</v>
      </c>
      <c r="R76">
        <v>5.8506982250634092</v>
      </c>
      <c r="S76">
        <v>32.933652714791975</v>
      </c>
      <c r="T76">
        <v>21.952367993122547</v>
      </c>
      <c r="U76" s="156">
        <f t="shared" si="8"/>
        <v>150.00000000000003</v>
      </c>
      <c r="V76" s="154">
        <f t="shared" si="9"/>
        <v>0</v>
      </c>
    </row>
    <row r="77" spans="1:22">
      <c r="A77" t="s">
        <v>119</v>
      </c>
      <c r="B77">
        <f>PPCL!B77</f>
        <v>320</v>
      </c>
      <c r="C77">
        <f>PPCL!C77</f>
        <v>0</v>
      </c>
      <c r="D77">
        <f>PPCL!M77</f>
        <v>150</v>
      </c>
      <c r="E77">
        <f>PPCL!N77</f>
        <v>0</v>
      </c>
      <c r="F77">
        <f t="shared" si="10"/>
        <v>320</v>
      </c>
      <c r="G77">
        <f t="shared" si="11"/>
        <v>150</v>
      </c>
      <c r="H77" s="154"/>
      <c r="I77">
        <f>BRPL_EOD!AG77+BRPL_EOD!AH77</f>
        <v>27.8</v>
      </c>
      <c r="J77">
        <f>BYPL_EOD!AG77+BYPL_EOD!AH77</f>
        <v>61.46</v>
      </c>
      <c r="K77">
        <f>MES_EOD!AG77+MES_EOD!AH77</f>
        <v>5.85</v>
      </c>
      <c r="L77">
        <f>NDMC_EOD!AG77+NDMC_EOD!AH77</f>
        <v>32.93</v>
      </c>
      <c r="M77">
        <f>TPDDL_EOD!AG77+TPDDL_EOD!AH77</f>
        <v>21.95</v>
      </c>
      <c r="N77">
        <f t="shared" si="6"/>
        <v>149.98999999999998</v>
      </c>
      <c r="O77" s="154">
        <f t="shared" si="7"/>
        <v>1.0000000000019327E-2</v>
      </c>
      <c r="P77">
        <v>27.803281067022088</v>
      </c>
      <c r="Q77">
        <v>61.46</v>
      </c>
      <c r="R77">
        <v>5.8506982250634092</v>
      </c>
      <c r="S77">
        <v>32.933652714791975</v>
      </c>
      <c r="T77">
        <v>21.952367993122547</v>
      </c>
      <c r="U77" s="156">
        <f t="shared" si="8"/>
        <v>150.00000000000003</v>
      </c>
      <c r="V77" s="154">
        <f t="shared" si="9"/>
        <v>0</v>
      </c>
    </row>
    <row r="78" spans="1:22">
      <c r="A78" t="s">
        <v>120</v>
      </c>
      <c r="B78">
        <f>PPCL!B78</f>
        <v>320</v>
      </c>
      <c r="C78">
        <f>PPCL!C78</f>
        <v>0</v>
      </c>
      <c r="D78">
        <f>PPCL!M78</f>
        <v>150</v>
      </c>
      <c r="E78">
        <f>PPCL!N78</f>
        <v>0</v>
      </c>
      <c r="F78">
        <f t="shared" si="10"/>
        <v>320</v>
      </c>
      <c r="G78">
        <f t="shared" si="11"/>
        <v>150</v>
      </c>
      <c r="H78" s="154"/>
      <c r="I78">
        <f>BRPL_EOD!AG78+BRPL_EOD!AH78</f>
        <v>27.8</v>
      </c>
      <c r="J78">
        <f>BYPL_EOD!AG78+BYPL_EOD!AH78</f>
        <v>61.46</v>
      </c>
      <c r="K78">
        <f>MES_EOD!AG78+MES_EOD!AH78</f>
        <v>5.85</v>
      </c>
      <c r="L78">
        <f>NDMC_EOD!AG78+NDMC_EOD!AH78</f>
        <v>32.93</v>
      </c>
      <c r="M78">
        <f>TPDDL_EOD!AG78+TPDDL_EOD!AH78</f>
        <v>21.95</v>
      </c>
      <c r="N78">
        <f t="shared" si="6"/>
        <v>149.98999999999998</v>
      </c>
      <c r="O78" s="154">
        <f t="shared" si="7"/>
        <v>1.0000000000019327E-2</v>
      </c>
      <c r="P78">
        <v>27.803281067022088</v>
      </c>
      <c r="Q78">
        <v>61.46</v>
      </c>
      <c r="R78">
        <v>5.8506982250634092</v>
      </c>
      <c r="S78">
        <v>32.933652714791975</v>
      </c>
      <c r="T78">
        <v>21.952367993122547</v>
      </c>
      <c r="U78" s="156">
        <f t="shared" si="8"/>
        <v>150.00000000000003</v>
      </c>
      <c r="V78" s="154">
        <f t="shared" si="9"/>
        <v>0</v>
      </c>
    </row>
    <row r="79" spans="1:22">
      <c r="A79" t="s">
        <v>121</v>
      </c>
      <c r="B79">
        <f>PPCL!B79</f>
        <v>320</v>
      </c>
      <c r="C79">
        <f>PPCL!C79</f>
        <v>0</v>
      </c>
      <c r="D79">
        <f>PPCL!M79</f>
        <v>150</v>
      </c>
      <c r="E79">
        <f>PPCL!N79</f>
        <v>0</v>
      </c>
      <c r="F79">
        <f t="shared" si="10"/>
        <v>320</v>
      </c>
      <c r="G79">
        <f t="shared" si="11"/>
        <v>150</v>
      </c>
      <c r="H79" s="154"/>
      <c r="I79">
        <f>BRPL_EOD!AG79+BRPL_EOD!AH79</f>
        <v>27.8</v>
      </c>
      <c r="J79">
        <f>BYPL_EOD!AG79+BYPL_EOD!AH79</f>
        <v>61.46</v>
      </c>
      <c r="K79">
        <f>MES_EOD!AG79+MES_EOD!AH79</f>
        <v>5.85</v>
      </c>
      <c r="L79">
        <f>NDMC_EOD!AG79+NDMC_EOD!AH79</f>
        <v>32.93</v>
      </c>
      <c r="M79">
        <f>TPDDL_EOD!AG79+TPDDL_EOD!AH79</f>
        <v>21.95</v>
      </c>
      <c r="N79">
        <f t="shared" si="6"/>
        <v>149.98999999999998</v>
      </c>
      <c r="O79" s="154">
        <f t="shared" si="7"/>
        <v>1.0000000000019327E-2</v>
      </c>
      <c r="P79">
        <v>27.803281067022088</v>
      </c>
      <c r="Q79">
        <v>61.46</v>
      </c>
      <c r="R79">
        <v>5.8506982250634092</v>
      </c>
      <c r="S79">
        <v>32.933652714791975</v>
      </c>
      <c r="T79">
        <v>21.952367993122547</v>
      </c>
      <c r="U79" s="156">
        <f t="shared" si="8"/>
        <v>150.00000000000003</v>
      </c>
      <c r="V79" s="154">
        <f t="shared" si="9"/>
        <v>0</v>
      </c>
    </row>
    <row r="80" spans="1:22">
      <c r="A80" t="s">
        <v>122</v>
      </c>
      <c r="B80">
        <f>PPCL!B80</f>
        <v>320</v>
      </c>
      <c r="C80">
        <f>PPCL!C80</f>
        <v>0</v>
      </c>
      <c r="D80">
        <f>PPCL!M80</f>
        <v>150</v>
      </c>
      <c r="E80">
        <f>PPCL!N80</f>
        <v>0</v>
      </c>
      <c r="F80">
        <f t="shared" si="10"/>
        <v>320</v>
      </c>
      <c r="G80">
        <f t="shared" si="11"/>
        <v>150</v>
      </c>
      <c r="H80" s="154"/>
      <c r="I80">
        <f>BRPL_EOD!AG80+BRPL_EOD!AH80</f>
        <v>27.8</v>
      </c>
      <c r="J80">
        <f>BYPL_EOD!AG80+BYPL_EOD!AH80</f>
        <v>61.46</v>
      </c>
      <c r="K80">
        <f>MES_EOD!AG80+MES_EOD!AH80</f>
        <v>5.85</v>
      </c>
      <c r="L80">
        <f>NDMC_EOD!AG80+NDMC_EOD!AH80</f>
        <v>32.93</v>
      </c>
      <c r="M80">
        <f>TPDDL_EOD!AG80+TPDDL_EOD!AH80</f>
        <v>21.95</v>
      </c>
      <c r="N80">
        <f t="shared" si="6"/>
        <v>149.98999999999998</v>
      </c>
      <c r="O80" s="154">
        <f t="shared" si="7"/>
        <v>1.0000000000019327E-2</v>
      </c>
      <c r="P80">
        <v>27.803281067022088</v>
      </c>
      <c r="Q80">
        <v>61.46</v>
      </c>
      <c r="R80">
        <v>5.8506982250634092</v>
      </c>
      <c r="S80">
        <v>32.933652714791975</v>
      </c>
      <c r="T80">
        <v>21.952367993122547</v>
      </c>
      <c r="U80" s="156">
        <f t="shared" si="8"/>
        <v>150.00000000000003</v>
      </c>
      <c r="V80" s="154">
        <f t="shared" si="9"/>
        <v>0</v>
      </c>
    </row>
    <row r="81" spans="1:22">
      <c r="A81" t="s">
        <v>123</v>
      </c>
      <c r="B81">
        <f>PPCL!B81</f>
        <v>320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320</v>
      </c>
      <c r="G81">
        <f t="shared" si="11"/>
        <v>150</v>
      </c>
      <c r="H81" s="154"/>
      <c r="I81">
        <f>BRPL_EOD!AG81+BRPL_EOD!AH81</f>
        <v>27.8</v>
      </c>
      <c r="J81">
        <f>BYPL_EOD!AG81+BYPL_EOD!AH81</f>
        <v>61.46</v>
      </c>
      <c r="K81">
        <f>MES_EOD!AG81+MES_EOD!AH81</f>
        <v>5.85</v>
      </c>
      <c r="L81">
        <f>NDMC_EOD!AG81+NDMC_EOD!AH81</f>
        <v>32.93</v>
      </c>
      <c r="M81">
        <f>TPDDL_EOD!AG81+TPDDL_EOD!AH81</f>
        <v>21.95</v>
      </c>
      <c r="N81">
        <f t="shared" si="6"/>
        <v>149.98999999999998</v>
      </c>
      <c r="O81" s="154">
        <f t="shared" si="7"/>
        <v>1.0000000000019327E-2</v>
      </c>
      <c r="P81">
        <v>27.803281067022088</v>
      </c>
      <c r="Q81">
        <v>61.46</v>
      </c>
      <c r="R81">
        <v>5.8506982250634092</v>
      </c>
      <c r="S81">
        <v>32.933652714791975</v>
      </c>
      <c r="T81">
        <v>21.952367993122547</v>
      </c>
      <c r="U81" s="156">
        <f t="shared" si="8"/>
        <v>150.00000000000003</v>
      </c>
      <c r="V81" s="154">
        <f t="shared" si="9"/>
        <v>0</v>
      </c>
    </row>
    <row r="82" spans="1:22">
      <c r="A82" t="s">
        <v>124</v>
      </c>
      <c r="B82">
        <f>PPCL!B82</f>
        <v>320</v>
      </c>
      <c r="C82">
        <f>PPCL!C82</f>
        <v>0</v>
      </c>
      <c r="D82">
        <f>PPCL!M82</f>
        <v>150</v>
      </c>
      <c r="E82">
        <f>PPCL!N82</f>
        <v>0</v>
      </c>
      <c r="F82">
        <f t="shared" si="10"/>
        <v>320</v>
      </c>
      <c r="G82">
        <f t="shared" si="11"/>
        <v>150</v>
      </c>
      <c r="H82" s="154"/>
      <c r="I82">
        <f>BRPL_EOD!AG82+BRPL_EOD!AH82</f>
        <v>27.8</v>
      </c>
      <c r="J82">
        <f>BYPL_EOD!AG82+BYPL_EOD!AH82</f>
        <v>61.46</v>
      </c>
      <c r="K82">
        <f>MES_EOD!AG82+MES_EOD!AH82</f>
        <v>5.85</v>
      </c>
      <c r="L82">
        <f>NDMC_EOD!AG82+NDMC_EOD!AH82</f>
        <v>32.93</v>
      </c>
      <c r="M82">
        <f>TPDDL_EOD!AG82+TPDDL_EOD!AH82</f>
        <v>21.95</v>
      </c>
      <c r="N82">
        <f t="shared" si="6"/>
        <v>149.98999999999998</v>
      </c>
      <c r="O82" s="154">
        <f t="shared" si="7"/>
        <v>1.0000000000019327E-2</v>
      </c>
      <c r="P82">
        <v>27.803281067022088</v>
      </c>
      <c r="Q82">
        <v>61.46</v>
      </c>
      <c r="R82">
        <v>5.8506982250634092</v>
      </c>
      <c r="S82">
        <v>32.933652714791975</v>
      </c>
      <c r="T82">
        <v>21.952367993122547</v>
      </c>
      <c r="U82" s="156">
        <f t="shared" si="8"/>
        <v>150.00000000000003</v>
      </c>
      <c r="V82" s="154">
        <f t="shared" si="9"/>
        <v>0</v>
      </c>
    </row>
    <row r="83" spans="1:22">
      <c r="A83" t="s">
        <v>125</v>
      </c>
      <c r="B83">
        <f>PPCL!B83</f>
        <v>320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320</v>
      </c>
      <c r="G83">
        <f t="shared" si="11"/>
        <v>150</v>
      </c>
      <c r="H83" s="154"/>
      <c r="I83">
        <f>BRPL_EOD!AG83+BRPL_EOD!AH83</f>
        <v>27.8</v>
      </c>
      <c r="J83">
        <f>BYPL_EOD!AG83+BYPL_EOD!AH83</f>
        <v>61.46</v>
      </c>
      <c r="K83">
        <f>MES_EOD!AG83+MES_EOD!AH83</f>
        <v>5.85</v>
      </c>
      <c r="L83">
        <f>NDMC_EOD!AG83+NDMC_EOD!AH83</f>
        <v>32.93</v>
      </c>
      <c r="M83">
        <f>TPDDL_EOD!AG83+TPDDL_EOD!AH83</f>
        <v>21.95</v>
      </c>
      <c r="N83">
        <f t="shared" si="6"/>
        <v>149.98999999999998</v>
      </c>
      <c r="O83" s="154">
        <f t="shared" si="7"/>
        <v>1.0000000000019327E-2</v>
      </c>
      <c r="P83">
        <v>27.803281067022088</v>
      </c>
      <c r="Q83">
        <v>61.46</v>
      </c>
      <c r="R83">
        <v>5.8506982250634092</v>
      </c>
      <c r="S83">
        <v>32.933652714791975</v>
      </c>
      <c r="T83">
        <v>21.952367993122547</v>
      </c>
      <c r="U83" s="156">
        <f t="shared" si="8"/>
        <v>150.00000000000003</v>
      </c>
      <c r="V83" s="154">
        <f t="shared" si="9"/>
        <v>0</v>
      </c>
    </row>
    <row r="84" spans="1:22">
      <c r="A84" t="s">
        <v>126</v>
      </c>
      <c r="B84">
        <f>PPCL!B84</f>
        <v>320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320</v>
      </c>
      <c r="G84">
        <f t="shared" si="11"/>
        <v>150</v>
      </c>
      <c r="H84" s="154"/>
      <c r="I84">
        <f>BRPL_EOD!AG84+BRPL_EOD!AH84</f>
        <v>27.8</v>
      </c>
      <c r="J84">
        <f>BYPL_EOD!AG84+BYPL_EOD!AH84</f>
        <v>61.46</v>
      </c>
      <c r="K84">
        <f>MES_EOD!AG84+MES_EOD!AH84</f>
        <v>5.85</v>
      </c>
      <c r="L84">
        <f>NDMC_EOD!AG84+NDMC_EOD!AH84</f>
        <v>32.93</v>
      </c>
      <c r="M84">
        <f>TPDDL_EOD!AG84+TPDDL_EOD!AH84</f>
        <v>21.95</v>
      </c>
      <c r="N84">
        <f t="shared" si="6"/>
        <v>149.98999999999998</v>
      </c>
      <c r="O84" s="154">
        <f t="shared" si="7"/>
        <v>1.0000000000019327E-2</v>
      </c>
      <c r="P84">
        <v>27.803281067022088</v>
      </c>
      <c r="Q84">
        <v>61.46</v>
      </c>
      <c r="R84">
        <v>5.8506982250634092</v>
      </c>
      <c r="S84">
        <v>32.933652714791975</v>
      </c>
      <c r="T84">
        <v>21.952367993122547</v>
      </c>
      <c r="U84" s="156">
        <f t="shared" si="8"/>
        <v>150.00000000000003</v>
      </c>
      <c r="V84" s="154">
        <f t="shared" si="9"/>
        <v>0</v>
      </c>
    </row>
    <row r="85" spans="1:22">
      <c r="A85" t="s">
        <v>127</v>
      </c>
      <c r="B85">
        <f>PPCL!B85</f>
        <v>320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320</v>
      </c>
      <c r="G85">
        <f t="shared" si="11"/>
        <v>150</v>
      </c>
      <c r="H85" s="154"/>
      <c r="I85">
        <f>BRPL_EOD!AG85+BRPL_EOD!AH85</f>
        <v>27.8</v>
      </c>
      <c r="J85">
        <f>BYPL_EOD!AG85+BYPL_EOD!AH85</f>
        <v>61.46</v>
      </c>
      <c r="K85">
        <f>MES_EOD!AG85+MES_EOD!AH85</f>
        <v>5.85</v>
      </c>
      <c r="L85">
        <f>NDMC_EOD!AG85+NDMC_EOD!AH85</f>
        <v>32.93</v>
      </c>
      <c r="M85">
        <f>TPDDL_EOD!AG85+TPDDL_EOD!AH85</f>
        <v>21.95</v>
      </c>
      <c r="N85">
        <f t="shared" si="6"/>
        <v>149.98999999999998</v>
      </c>
      <c r="O85" s="154">
        <f t="shared" si="7"/>
        <v>1.0000000000019327E-2</v>
      </c>
      <c r="P85">
        <v>27.803281067022088</v>
      </c>
      <c r="Q85">
        <v>61.46</v>
      </c>
      <c r="R85">
        <v>5.8506982250634092</v>
      </c>
      <c r="S85">
        <v>32.933652714791975</v>
      </c>
      <c r="T85">
        <v>21.952367993122547</v>
      </c>
      <c r="U85" s="156">
        <f t="shared" si="8"/>
        <v>150.00000000000003</v>
      </c>
      <c r="V85" s="154">
        <f t="shared" si="9"/>
        <v>0</v>
      </c>
    </row>
    <row r="86" spans="1:22">
      <c r="A86" t="s">
        <v>128</v>
      </c>
      <c r="B86">
        <f>PPCL!B86</f>
        <v>320</v>
      </c>
      <c r="C86">
        <f>PPCL!C86</f>
        <v>0</v>
      </c>
      <c r="D86">
        <f>PPCL!M86</f>
        <v>150</v>
      </c>
      <c r="E86">
        <f>PPCL!N86</f>
        <v>0</v>
      </c>
      <c r="F86">
        <f t="shared" si="10"/>
        <v>320</v>
      </c>
      <c r="G86">
        <f t="shared" si="11"/>
        <v>150</v>
      </c>
      <c r="H86" s="154"/>
      <c r="I86">
        <f>BRPL_EOD!AG86+BRPL_EOD!AH86</f>
        <v>27.8</v>
      </c>
      <c r="J86">
        <f>BYPL_EOD!AG86+BYPL_EOD!AH86</f>
        <v>61.46</v>
      </c>
      <c r="K86">
        <f>MES_EOD!AG86+MES_EOD!AH86</f>
        <v>5.85</v>
      </c>
      <c r="L86">
        <f>NDMC_EOD!AG86+NDMC_EOD!AH86</f>
        <v>32.93</v>
      </c>
      <c r="M86">
        <f>TPDDL_EOD!AG86+TPDDL_EOD!AH86</f>
        <v>21.95</v>
      </c>
      <c r="N86">
        <f t="shared" si="6"/>
        <v>149.98999999999998</v>
      </c>
      <c r="O86" s="154">
        <f t="shared" si="7"/>
        <v>1.0000000000019327E-2</v>
      </c>
      <c r="P86">
        <v>27.803281067022088</v>
      </c>
      <c r="Q86">
        <v>61.46</v>
      </c>
      <c r="R86">
        <v>5.8506982250634092</v>
      </c>
      <c r="S86">
        <v>32.933652714791975</v>
      </c>
      <c r="T86">
        <v>21.952367993122547</v>
      </c>
      <c r="U86" s="156">
        <f t="shared" si="8"/>
        <v>150.00000000000003</v>
      </c>
      <c r="V86" s="154">
        <f t="shared" si="9"/>
        <v>0</v>
      </c>
    </row>
    <row r="87" spans="1:22">
      <c r="A87" t="s">
        <v>129</v>
      </c>
      <c r="B87">
        <f>PPCL!B87</f>
        <v>320</v>
      </c>
      <c r="C87">
        <f>PPCL!C87</f>
        <v>0</v>
      </c>
      <c r="D87">
        <f>PPCL!M87</f>
        <v>150</v>
      </c>
      <c r="E87">
        <f>PPCL!N87</f>
        <v>0</v>
      </c>
      <c r="F87">
        <f t="shared" si="10"/>
        <v>320</v>
      </c>
      <c r="G87">
        <f t="shared" si="11"/>
        <v>150</v>
      </c>
      <c r="H87" s="154"/>
      <c r="I87">
        <f>BRPL_EOD!AG87+BRPL_EOD!AH87</f>
        <v>27.8</v>
      </c>
      <c r="J87">
        <f>BYPL_EOD!AG87+BYPL_EOD!AH87</f>
        <v>61.46</v>
      </c>
      <c r="K87">
        <f>MES_EOD!AG87+MES_EOD!AH87</f>
        <v>5.85</v>
      </c>
      <c r="L87">
        <f>NDMC_EOD!AG87+NDMC_EOD!AH87</f>
        <v>32.93</v>
      </c>
      <c r="M87">
        <f>TPDDL_EOD!AG87+TPDDL_EOD!AH87</f>
        <v>21.95</v>
      </c>
      <c r="N87">
        <f t="shared" si="6"/>
        <v>149.98999999999998</v>
      </c>
      <c r="O87" s="154">
        <f t="shared" si="7"/>
        <v>1.0000000000019327E-2</v>
      </c>
      <c r="P87">
        <v>27.803281067022088</v>
      </c>
      <c r="Q87">
        <v>61.46</v>
      </c>
      <c r="R87">
        <v>5.8506982250634092</v>
      </c>
      <c r="S87">
        <v>32.933652714791975</v>
      </c>
      <c r="T87">
        <v>21.952367993122547</v>
      </c>
      <c r="U87" s="156">
        <f t="shared" si="8"/>
        <v>150.00000000000003</v>
      </c>
      <c r="V87" s="154">
        <f t="shared" si="9"/>
        <v>0</v>
      </c>
    </row>
    <row r="88" spans="1:22">
      <c r="A88" t="s">
        <v>130</v>
      </c>
      <c r="B88">
        <f>PPCL!B88</f>
        <v>320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320</v>
      </c>
      <c r="G88">
        <f t="shared" si="11"/>
        <v>150</v>
      </c>
      <c r="H88" s="154"/>
      <c r="I88">
        <f>BRPL_EOD!AG88+BRPL_EOD!AH88</f>
        <v>27.8</v>
      </c>
      <c r="J88">
        <f>BYPL_EOD!AG88+BYPL_EOD!AH88</f>
        <v>61.46</v>
      </c>
      <c r="K88">
        <f>MES_EOD!AG88+MES_EOD!AH88</f>
        <v>5.85</v>
      </c>
      <c r="L88">
        <f>NDMC_EOD!AG88+NDMC_EOD!AH88</f>
        <v>32.93</v>
      </c>
      <c r="M88">
        <f>TPDDL_EOD!AG88+TPDDL_EOD!AH88</f>
        <v>21.95</v>
      </c>
      <c r="N88">
        <f t="shared" si="6"/>
        <v>149.98999999999998</v>
      </c>
      <c r="O88" s="154">
        <f t="shared" si="7"/>
        <v>1.0000000000019327E-2</v>
      </c>
      <c r="P88">
        <v>27.803281067022088</v>
      </c>
      <c r="Q88">
        <v>61.46</v>
      </c>
      <c r="R88">
        <v>5.8506982250634092</v>
      </c>
      <c r="S88">
        <v>32.933652714791975</v>
      </c>
      <c r="T88">
        <v>21.952367993122547</v>
      </c>
      <c r="U88" s="156">
        <f t="shared" si="8"/>
        <v>150.00000000000003</v>
      </c>
      <c r="V88" s="154">
        <f t="shared" si="9"/>
        <v>0</v>
      </c>
    </row>
    <row r="89" spans="1:22">
      <c r="A89" t="s">
        <v>131</v>
      </c>
      <c r="B89">
        <f>PPCL!B89</f>
        <v>320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320</v>
      </c>
      <c r="G89">
        <f t="shared" si="11"/>
        <v>150</v>
      </c>
      <c r="H89" s="154"/>
      <c r="I89">
        <f>BRPL_EOD!AG89+BRPL_EOD!AH89</f>
        <v>27.8</v>
      </c>
      <c r="J89">
        <f>BYPL_EOD!AG89+BYPL_EOD!AH89</f>
        <v>61.46</v>
      </c>
      <c r="K89">
        <f>MES_EOD!AG89+MES_EOD!AH89</f>
        <v>5.85</v>
      </c>
      <c r="L89">
        <f>NDMC_EOD!AG89+NDMC_EOD!AH89</f>
        <v>32.93</v>
      </c>
      <c r="M89">
        <f>TPDDL_EOD!AG89+TPDDL_EOD!AH89</f>
        <v>21.95</v>
      </c>
      <c r="N89">
        <f t="shared" si="6"/>
        <v>149.98999999999998</v>
      </c>
      <c r="O89" s="154">
        <f t="shared" si="7"/>
        <v>1.0000000000019327E-2</v>
      </c>
      <c r="P89">
        <v>27.803281067022088</v>
      </c>
      <c r="Q89">
        <v>61.46</v>
      </c>
      <c r="R89">
        <v>5.8506982250634092</v>
      </c>
      <c r="S89">
        <v>32.933652714791975</v>
      </c>
      <c r="T89">
        <v>21.952367993122547</v>
      </c>
      <c r="U89" s="156">
        <f t="shared" si="8"/>
        <v>150.00000000000003</v>
      </c>
      <c r="V89" s="154">
        <f t="shared" si="9"/>
        <v>0</v>
      </c>
    </row>
    <row r="90" spans="1:22">
      <c r="A90" t="s">
        <v>132</v>
      </c>
      <c r="B90">
        <f>PPCL!B90</f>
        <v>320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320</v>
      </c>
      <c r="G90">
        <f t="shared" si="11"/>
        <v>150</v>
      </c>
      <c r="H90" s="154"/>
      <c r="I90">
        <f>BRPL_EOD!AG90+BRPL_EOD!AH90</f>
        <v>27.8</v>
      </c>
      <c r="J90">
        <f>BYPL_EOD!AG90+BYPL_EOD!AH90</f>
        <v>61.46</v>
      </c>
      <c r="K90">
        <f>MES_EOD!AG90+MES_EOD!AH90</f>
        <v>5.85</v>
      </c>
      <c r="L90">
        <f>NDMC_EOD!AG90+NDMC_EOD!AH90</f>
        <v>32.93</v>
      </c>
      <c r="M90">
        <f>TPDDL_EOD!AG90+TPDDL_EOD!AH90</f>
        <v>21.95</v>
      </c>
      <c r="N90">
        <f t="shared" si="6"/>
        <v>149.98999999999998</v>
      </c>
      <c r="O90" s="154">
        <f t="shared" si="7"/>
        <v>1.0000000000019327E-2</v>
      </c>
      <c r="P90">
        <v>27.803281067022088</v>
      </c>
      <c r="Q90">
        <v>61.46</v>
      </c>
      <c r="R90">
        <v>5.8506982250634092</v>
      </c>
      <c r="S90">
        <v>32.933652714791975</v>
      </c>
      <c r="T90">
        <v>21.952367993122547</v>
      </c>
      <c r="U90" s="156">
        <f t="shared" si="8"/>
        <v>150.00000000000003</v>
      </c>
      <c r="V90" s="154">
        <f t="shared" si="9"/>
        <v>0</v>
      </c>
    </row>
    <row r="91" spans="1:22">
      <c r="A91" t="s">
        <v>133</v>
      </c>
      <c r="B91">
        <f>PPCL!B91</f>
        <v>320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320</v>
      </c>
      <c r="G91">
        <f t="shared" si="11"/>
        <v>150</v>
      </c>
      <c r="H91" s="154"/>
      <c r="I91">
        <f>BRPL_EOD!AG91+BRPL_EOD!AH91</f>
        <v>27.8</v>
      </c>
      <c r="J91">
        <f>BYPL_EOD!AG91+BYPL_EOD!AH91</f>
        <v>61.46</v>
      </c>
      <c r="K91">
        <f>MES_EOD!AG91+MES_EOD!AH91</f>
        <v>5.85</v>
      </c>
      <c r="L91">
        <f>NDMC_EOD!AG91+NDMC_EOD!AH91</f>
        <v>32.93</v>
      </c>
      <c r="M91">
        <f>TPDDL_EOD!AG91+TPDDL_EOD!AH91</f>
        <v>21.95</v>
      </c>
      <c r="N91">
        <f t="shared" si="6"/>
        <v>149.98999999999998</v>
      </c>
      <c r="O91" s="154">
        <f t="shared" si="7"/>
        <v>1.0000000000019327E-2</v>
      </c>
      <c r="P91">
        <v>27.803281067022088</v>
      </c>
      <c r="Q91">
        <v>61.46</v>
      </c>
      <c r="R91">
        <v>5.8506982250634092</v>
      </c>
      <c r="S91">
        <v>32.933652714791975</v>
      </c>
      <c r="T91">
        <v>21.952367993122547</v>
      </c>
      <c r="U91" s="156">
        <f t="shared" si="8"/>
        <v>150.00000000000003</v>
      </c>
      <c r="V91" s="154">
        <f t="shared" si="9"/>
        <v>0</v>
      </c>
    </row>
    <row r="92" spans="1:22">
      <c r="A92" t="s">
        <v>134</v>
      </c>
      <c r="B92">
        <f>PPCL!B92</f>
        <v>320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320</v>
      </c>
      <c r="G92">
        <f t="shared" si="11"/>
        <v>150</v>
      </c>
      <c r="H92" s="154"/>
      <c r="I92">
        <f>BRPL_EOD!AG92+BRPL_EOD!AH92</f>
        <v>27.8</v>
      </c>
      <c r="J92">
        <f>BYPL_EOD!AG92+BYPL_EOD!AH92</f>
        <v>61.46</v>
      </c>
      <c r="K92">
        <f>MES_EOD!AG92+MES_EOD!AH92</f>
        <v>5.85</v>
      </c>
      <c r="L92">
        <f>NDMC_EOD!AG92+NDMC_EOD!AH92</f>
        <v>32.93</v>
      </c>
      <c r="M92">
        <f>TPDDL_EOD!AG92+TPDDL_EOD!AH92</f>
        <v>21.95</v>
      </c>
      <c r="N92">
        <f t="shared" si="6"/>
        <v>149.98999999999998</v>
      </c>
      <c r="O92" s="154">
        <f t="shared" si="7"/>
        <v>1.0000000000019327E-2</v>
      </c>
      <c r="P92">
        <v>27.803281067022088</v>
      </c>
      <c r="Q92">
        <v>61.46</v>
      </c>
      <c r="R92">
        <v>5.8506982250634092</v>
      </c>
      <c r="S92">
        <v>32.933652714791975</v>
      </c>
      <c r="T92">
        <v>21.952367993122547</v>
      </c>
      <c r="U92" s="156">
        <f t="shared" si="8"/>
        <v>150.00000000000003</v>
      </c>
      <c r="V92" s="154">
        <f t="shared" si="9"/>
        <v>0</v>
      </c>
    </row>
    <row r="93" spans="1:22">
      <c r="A93" t="s">
        <v>135</v>
      </c>
      <c r="B93">
        <f>PPCL!B93</f>
        <v>320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320</v>
      </c>
      <c r="G93">
        <f t="shared" si="11"/>
        <v>150</v>
      </c>
      <c r="H93" s="154"/>
      <c r="I93">
        <f>BRPL_EOD!AG93+BRPL_EOD!AH93</f>
        <v>27.8</v>
      </c>
      <c r="J93">
        <f>BYPL_EOD!AG93+BYPL_EOD!AH93</f>
        <v>61.46</v>
      </c>
      <c r="K93">
        <f>MES_EOD!AG93+MES_EOD!AH93</f>
        <v>5.85</v>
      </c>
      <c r="L93">
        <f>NDMC_EOD!AG93+NDMC_EOD!AH93</f>
        <v>32.93</v>
      </c>
      <c r="M93">
        <f>TPDDL_EOD!AG93+TPDDL_EOD!AH93</f>
        <v>21.95</v>
      </c>
      <c r="N93">
        <f t="shared" si="6"/>
        <v>149.98999999999998</v>
      </c>
      <c r="O93" s="154">
        <f t="shared" si="7"/>
        <v>1.0000000000019327E-2</v>
      </c>
      <c r="P93">
        <v>27.803281067022088</v>
      </c>
      <c r="Q93">
        <v>61.46</v>
      </c>
      <c r="R93">
        <v>5.8506982250634092</v>
      </c>
      <c r="S93">
        <v>32.933652714791975</v>
      </c>
      <c r="T93">
        <v>21.952367993122547</v>
      </c>
      <c r="U93" s="156">
        <f t="shared" si="8"/>
        <v>150.00000000000003</v>
      </c>
      <c r="V93" s="154">
        <f t="shared" si="9"/>
        <v>0</v>
      </c>
    </row>
    <row r="94" spans="1:22">
      <c r="A94" t="s">
        <v>136</v>
      </c>
      <c r="B94">
        <f>PPCL!B94</f>
        <v>320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320</v>
      </c>
      <c r="G94">
        <f t="shared" si="11"/>
        <v>150</v>
      </c>
      <c r="H94" s="154"/>
      <c r="I94">
        <f>BRPL_EOD!AG94+BRPL_EOD!AH94</f>
        <v>27.8</v>
      </c>
      <c r="J94">
        <f>BYPL_EOD!AG94+BYPL_EOD!AH94</f>
        <v>61.46</v>
      </c>
      <c r="K94">
        <f>MES_EOD!AG94+MES_EOD!AH94</f>
        <v>5.85</v>
      </c>
      <c r="L94">
        <f>NDMC_EOD!AG94+NDMC_EOD!AH94</f>
        <v>32.93</v>
      </c>
      <c r="M94">
        <f>TPDDL_EOD!AG94+TPDDL_EOD!AH94</f>
        <v>21.95</v>
      </c>
      <c r="N94">
        <f t="shared" si="6"/>
        <v>149.98999999999998</v>
      </c>
      <c r="O94" s="154">
        <f t="shared" si="7"/>
        <v>1.0000000000019327E-2</v>
      </c>
      <c r="P94">
        <v>27.803281067022088</v>
      </c>
      <c r="Q94">
        <v>61.46</v>
      </c>
      <c r="R94">
        <v>5.8506982250634092</v>
      </c>
      <c r="S94">
        <v>32.933652714791975</v>
      </c>
      <c r="T94">
        <v>21.952367993122547</v>
      </c>
      <c r="U94" s="156">
        <f t="shared" si="8"/>
        <v>150.00000000000003</v>
      </c>
      <c r="V94" s="154">
        <f t="shared" si="9"/>
        <v>0</v>
      </c>
    </row>
    <row r="95" spans="1:22">
      <c r="A95" t="s">
        <v>137</v>
      </c>
      <c r="B95">
        <f>PPCL!B95</f>
        <v>320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320</v>
      </c>
      <c r="G95">
        <f t="shared" si="11"/>
        <v>150</v>
      </c>
      <c r="H95" s="154"/>
      <c r="I95">
        <f>BRPL_EOD!AG95+BRPL_EOD!AH95</f>
        <v>30</v>
      </c>
      <c r="J95">
        <f>BYPL_EOD!AG95+BYPL_EOD!AH95</f>
        <v>66.319999999999993</v>
      </c>
      <c r="K95">
        <f>MES_EOD!AG95+MES_EOD!AH95</f>
        <v>6.32</v>
      </c>
      <c r="L95">
        <f>NDMC_EOD!AG95+NDMC_EOD!AH95</f>
        <v>23.68</v>
      </c>
      <c r="M95">
        <f>TPDDL_EOD!AG95+TPDDL_EOD!AH95</f>
        <v>23.68</v>
      </c>
      <c r="N95">
        <f t="shared" si="6"/>
        <v>150</v>
      </c>
      <c r="O95" s="154">
        <f t="shared" si="7"/>
        <v>0</v>
      </c>
      <c r="P95">
        <v>30</v>
      </c>
      <c r="Q95">
        <v>66.319999999999993</v>
      </c>
      <c r="R95">
        <v>6.32</v>
      </c>
      <c r="S95">
        <v>23.68</v>
      </c>
      <c r="T95">
        <v>23.68</v>
      </c>
      <c r="U95" s="156">
        <f t="shared" si="8"/>
        <v>150</v>
      </c>
      <c r="V95" s="154">
        <f t="shared" si="9"/>
        <v>0</v>
      </c>
    </row>
    <row r="96" spans="1:22">
      <c r="A96" t="s">
        <v>138</v>
      </c>
      <c r="B96">
        <f>PPCL!B96</f>
        <v>320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320</v>
      </c>
      <c r="G96">
        <f t="shared" si="11"/>
        <v>150</v>
      </c>
      <c r="H96" s="154"/>
      <c r="I96">
        <f>BRPL_EOD!AG96+BRPL_EOD!AH96</f>
        <v>30</v>
      </c>
      <c r="J96">
        <f>BYPL_EOD!AG96+BYPL_EOD!AH96</f>
        <v>66.319999999999993</v>
      </c>
      <c r="K96">
        <f>MES_EOD!AG96+MES_EOD!AH96</f>
        <v>6.32</v>
      </c>
      <c r="L96">
        <f>NDMC_EOD!AG96+NDMC_EOD!AH96</f>
        <v>23.68</v>
      </c>
      <c r="M96">
        <f>TPDDL_EOD!AG96+TPDDL_EOD!AH96</f>
        <v>23.68</v>
      </c>
      <c r="N96">
        <f t="shared" si="6"/>
        <v>150</v>
      </c>
      <c r="O96" s="154">
        <f t="shared" si="7"/>
        <v>0</v>
      </c>
      <c r="P96">
        <v>30</v>
      </c>
      <c r="Q96">
        <v>66.319999999999993</v>
      </c>
      <c r="R96">
        <v>6.32</v>
      </c>
      <c r="S96">
        <v>23.68</v>
      </c>
      <c r="T96">
        <v>23.68</v>
      </c>
      <c r="U96" s="156">
        <f t="shared" si="8"/>
        <v>150</v>
      </c>
      <c r="V96" s="154">
        <f t="shared" si="9"/>
        <v>0</v>
      </c>
    </row>
    <row r="97" spans="1:22">
      <c r="A97" t="s">
        <v>139</v>
      </c>
      <c r="B97">
        <f>PPCL!B97</f>
        <v>320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320</v>
      </c>
      <c r="G97">
        <f t="shared" si="11"/>
        <v>150</v>
      </c>
      <c r="H97" s="154"/>
      <c r="I97">
        <f>BRPL_EOD!AG97+BRPL_EOD!AH97</f>
        <v>30</v>
      </c>
      <c r="J97">
        <f>BYPL_EOD!AG97+BYPL_EOD!AH97</f>
        <v>66.319999999999993</v>
      </c>
      <c r="K97">
        <f>MES_EOD!AG97+MES_EOD!AH97</f>
        <v>6.32</v>
      </c>
      <c r="L97">
        <f>NDMC_EOD!AG97+NDMC_EOD!AH97</f>
        <v>23.68</v>
      </c>
      <c r="M97">
        <f>TPDDL_EOD!AG97+TPDDL_EOD!AH97</f>
        <v>23.68</v>
      </c>
      <c r="N97">
        <f t="shared" si="6"/>
        <v>150</v>
      </c>
      <c r="O97" s="154">
        <f t="shared" si="7"/>
        <v>0</v>
      </c>
      <c r="P97">
        <v>30</v>
      </c>
      <c r="Q97">
        <v>66.319999999999993</v>
      </c>
      <c r="R97">
        <v>6.32</v>
      </c>
      <c r="S97">
        <v>23.68</v>
      </c>
      <c r="T97">
        <v>23.68</v>
      </c>
      <c r="U97" s="156">
        <f t="shared" si="8"/>
        <v>150</v>
      </c>
      <c r="V97" s="154">
        <f t="shared" si="9"/>
        <v>0</v>
      </c>
    </row>
    <row r="98" spans="1:22">
      <c r="A98" t="s">
        <v>140</v>
      </c>
      <c r="B98">
        <f>PPCL!B98</f>
        <v>320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320</v>
      </c>
      <c r="G98">
        <f t="shared" si="11"/>
        <v>150</v>
      </c>
      <c r="H98" s="154"/>
      <c r="I98">
        <f>BRPL_EOD!AG98+BRPL_EOD!AH98</f>
        <v>30</v>
      </c>
      <c r="J98">
        <f>BYPL_EOD!AG98+BYPL_EOD!AH98</f>
        <v>66.319999999999993</v>
      </c>
      <c r="K98">
        <f>MES_EOD!AG98+MES_EOD!AH98</f>
        <v>6.32</v>
      </c>
      <c r="L98">
        <f>NDMC_EOD!AG98+NDMC_EOD!AH98</f>
        <v>23.68</v>
      </c>
      <c r="M98">
        <f>TPDDL_EOD!AG98+TPDDL_EOD!AH98</f>
        <v>23.68</v>
      </c>
      <c r="N98">
        <f t="shared" si="6"/>
        <v>150</v>
      </c>
      <c r="O98" s="154">
        <f t="shared" si="7"/>
        <v>0</v>
      </c>
      <c r="P98">
        <v>30</v>
      </c>
      <c r="Q98">
        <v>66.319999999999993</v>
      </c>
      <c r="R98">
        <v>6.32</v>
      </c>
      <c r="S98">
        <v>23.68</v>
      </c>
      <c r="T98">
        <v>23.68</v>
      </c>
      <c r="U98" s="156">
        <f t="shared" si="8"/>
        <v>150</v>
      </c>
      <c r="V98" s="154">
        <f t="shared" si="9"/>
        <v>0</v>
      </c>
    </row>
    <row r="99" spans="1:22">
      <c r="A99" s="156" t="s">
        <v>350</v>
      </c>
      <c r="B99" s="156">
        <f>SUM(B3:B98)/4000</f>
        <v>7.6360000000000001</v>
      </c>
      <c r="C99" s="156">
        <f t="shared" ref="C99:U99" si="12">SUM(C3:C98)/4000</f>
        <v>0</v>
      </c>
      <c r="D99" s="156">
        <f t="shared" si="12"/>
        <v>3.5249999999999999</v>
      </c>
      <c r="E99" s="156">
        <f t="shared" si="12"/>
        <v>0</v>
      </c>
      <c r="F99" s="156">
        <f t="shared" si="12"/>
        <v>7.6360000000000001</v>
      </c>
      <c r="G99" s="156">
        <f t="shared" si="12"/>
        <v>3.5249999999999999</v>
      </c>
      <c r="H99" s="156"/>
      <c r="I99" s="156">
        <f t="shared" si="12"/>
        <v>0.83980500000000091</v>
      </c>
      <c r="J99" s="156">
        <f t="shared" si="12"/>
        <v>1.0663049999999998</v>
      </c>
      <c r="K99" s="156">
        <f t="shared" si="12"/>
        <v>0.15576750000000006</v>
      </c>
      <c r="L99" s="156">
        <f t="shared" si="12"/>
        <v>0.9432199999999985</v>
      </c>
      <c r="M99" s="156">
        <f t="shared" si="12"/>
        <v>0.51990750000000019</v>
      </c>
      <c r="N99" s="156">
        <f t="shared" si="12"/>
        <v>3.5250049999999993</v>
      </c>
      <c r="O99" s="156">
        <f t="shared" si="12"/>
        <v>-4.9999999998391328E-6</v>
      </c>
      <c r="P99" s="156">
        <f t="shared" si="12"/>
        <v>0.839806730956282</v>
      </c>
      <c r="Q99" s="156">
        <f t="shared" si="12"/>
        <v>1.0662934007732816</v>
      </c>
      <c r="R99" s="156">
        <f t="shared" si="12"/>
        <v>0.15576784447089981</v>
      </c>
      <c r="S99" s="156">
        <f t="shared" si="12"/>
        <v>0.9432226190960783</v>
      </c>
      <c r="T99" s="156">
        <f t="shared" si="12"/>
        <v>0.51990940470345814</v>
      </c>
      <c r="U99" s="156">
        <f t="shared" si="12"/>
        <v>3.5249999999999999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14.23</v>
      </c>
      <c r="J3">
        <f>BYPL_EOD!AC3+BYPL_EOD!AD3</f>
        <v>8.5399999999999991</v>
      </c>
      <c r="K3">
        <f>MES_EOD!AC3+MES_EOD!AD3</f>
        <v>0</v>
      </c>
      <c r="L3">
        <f>NDMC_EOD!AC3+NDMC_EOD!AD3</f>
        <v>1.96</v>
      </c>
      <c r="M3">
        <f>TPDDL_EOD!AC3+TPDDL_EOD!AD3</f>
        <v>11.38</v>
      </c>
      <c r="N3">
        <f t="shared" ref="N3:N66" si="0">SUM(I3:M3)</f>
        <v>36.11</v>
      </c>
      <c r="O3" s="154">
        <f t="shared" ref="O3:O66" si="1">G3-N3</f>
        <v>0.49000000000000199</v>
      </c>
      <c r="P3">
        <v>14.423096095264471</v>
      </c>
      <c r="Q3">
        <v>8.6558847964552754</v>
      </c>
      <c r="R3">
        <v>0</v>
      </c>
      <c r="S3">
        <v>1.9865965106618666</v>
      </c>
      <c r="T3">
        <v>11.53442259761839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14.23</v>
      </c>
      <c r="J4">
        <f>BYPL_EOD!AC4+BYPL_EOD!AD4</f>
        <v>8.5399999999999991</v>
      </c>
      <c r="K4">
        <f>MES_EOD!AC4+MES_EOD!AD4</f>
        <v>0</v>
      </c>
      <c r="L4">
        <f>NDMC_EOD!AC4+NDMC_EOD!AD4</f>
        <v>1.96</v>
      </c>
      <c r="M4">
        <f>TPDDL_EOD!AC4+TPDDL_EOD!AD4</f>
        <v>11.38</v>
      </c>
      <c r="N4">
        <f t="shared" si="0"/>
        <v>36.11</v>
      </c>
      <c r="O4" s="154">
        <f t="shared" si="1"/>
        <v>0.49000000000000199</v>
      </c>
      <c r="P4">
        <v>14.423096095264471</v>
      </c>
      <c r="Q4">
        <v>8.6558847964552754</v>
      </c>
      <c r="R4">
        <v>0</v>
      </c>
      <c r="S4">
        <v>1.9865965106618666</v>
      </c>
      <c r="T4">
        <v>11.53442259761839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14.23</v>
      </c>
      <c r="J5">
        <f>BYPL_EOD!AC5+BYPL_EOD!AD5</f>
        <v>8.5399999999999991</v>
      </c>
      <c r="K5">
        <f>MES_EOD!AC5+MES_EOD!AD5</f>
        <v>0</v>
      </c>
      <c r="L5">
        <f>NDMC_EOD!AC5+NDMC_EOD!AD5</f>
        <v>1.96</v>
      </c>
      <c r="M5">
        <f>TPDDL_EOD!AC5+TPDDL_EOD!AD5</f>
        <v>11.38</v>
      </c>
      <c r="N5">
        <f t="shared" si="0"/>
        <v>36.11</v>
      </c>
      <c r="O5" s="154">
        <f t="shared" si="1"/>
        <v>0.49000000000000199</v>
      </c>
      <c r="P5">
        <v>14.423096095264471</v>
      </c>
      <c r="Q5">
        <v>8.6558847964552754</v>
      </c>
      <c r="R5">
        <v>0</v>
      </c>
      <c r="S5">
        <v>1.9865965106618666</v>
      </c>
      <c r="T5">
        <v>11.53442259761839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14.23</v>
      </c>
      <c r="J6">
        <f>BYPL_EOD!AC6+BYPL_EOD!AD6</f>
        <v>8.5399999999999991</v>
      </c>
      <c r="K6">
        <f>MES_EOD!AC6+MES_EOD!AD6</f>
        <v>0</v>
      </c>
      <c r="L6">
        <f>NDMC_EOD!AC6+NDMC_EOD!AD6</f>
        <v>1.96</v>
      </c>
      <c r="M6">
        <f>TPDDL_EOD!AC6+TPDDL_EOD!AD6</f>
        <v>11.38</v>
      </c>
      <c r="N6">
        <f t="shared" si="0"/>
        <v>36.11</v>
      </c>
      <c r="O6" s="154">
        <f t="shared" si="1"/>
        <v>0.49000000000000199</v>
      </c>
      <c r="P6">
        <v>14.423096095264471</v>
      </c>
      <c r="Q6">
        <v>8.6558847964552754</v>
      </c>
      <c r="R6">
        <v>0</v>
      </c>
      <c r="S6">
        <v>1.9865965106618666</v>
      </c>
      <c r="T6">
        <v>11.53442259761839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14.23</v>
      </c>
      <c r="J7">
        <f>BYPL_EOD!AC7+BYPL_EOD!AD7</f>
        <v>8.5399999999999991</v>
      </c>
      <c r="K7">
        <f>MES_EOD!AC7+MES_EOD!AD7</f>
        <v>0</v>
      </c>
      <c r="L7">
        <f>NDMC_EOD!AC7+NDMC_EOD!AD7</f>
        <v>1.96</v>
      </c>
      <c r="M7">
        <f>TPDDL_EOD!AC7+TPDDL_EOD!AD7</f>
        <v>11.38</v>
      </c>
      <c r="N7">
        <f t="shared" si="0"/>
        <v>36.11</v>
      </c>
      <c r="O7" s="154">
        <f t="shared" si="1"/>
        <v>0.49000000000000199</v>
      </c>
      <c r="P7">
        <v>14.423096095264471</v>
      </c>
      <c r="Q7">
        <v>8.6558847964552754</v>
      </c>
      <c r="R7">
        <v>0</v>
      </c>
      <c r="S7">
        <v>1.9865965106618666</v>
      </c>
      <c r="T7">
        <v>11.53442259761839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14.23</v>
      </c>
      <c r="J8">
        <f>BYPL_EOD!AC8+BYPL_EOD!AD8</f>
        <v>8.5399999999999991</v>
      </c>
      <c r="K8">
        <f>MES_EOD!AC8+MES_EOD!AD8</f>
        <v>0</v>
      </c>
      <c r="L8">
        <f>NDMC_EOD!AC8+NDMC_EOD!AD8</f>
        <v>1.96</v>
      </c>
      <c r="M8">
        <f>TPDDL_EOD!AC8+TPDDL_EOD!AD8</f>
        <v>11.38</v>
      </c>
      <c r="N8">
        <f t="shared" si="0"/>
        <v>36.11</v>
      </c>
      <c r="O8" s="154">
        <f t="shared" si="1"/>
        <v>0.49000000000000199</v>
      </c>
      <c r="P8">
        <v>14.423096095264471</v>
      </c>
      <c r="Q8">
        <v>8.6558847964552754</v>
      </c>
      <c r="R8">
        <v>0</v>
      </c>
      <c r="S8">
        <v>1.9865965106618666</v>
      </c>
      <c r="T8">
        <v>11.53442259761839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14.23</v>
      </c>
      <c r="J9">
        <f>BYPL_EOD!AC9+BYPL_EOD!AD9</f>
        <v>8.5399999999999991</v>
      </c>
      <c r="K9">
        <f>MES_EOD!AC9+MES_EOD!AD9</f>
        <v>0</v>
      </c>
      <c r="L9">
        <f>NDMC_EOD!AC9+NDMC_EOD!AD9</f>
        <v>1.96</v>
      </c>
      <c r="M9">
        <f>TPDDL_EOD!AC9+TPDDL_EOD!AD9</f>
        <v>11.38</v>
      </c>
      <c r="N9">
        <f t="shared" si="0"/>
        <v>36.11</v>
      </c>
      <c r="O9" s="154">
        <f t="shared" si="1"/>
        <v>0.49000000000000199</v>
      </c>
      <c r="P9">
        <v>14.423096095264471</v>
      </c>
      <c r="Q9">
        <v>8.6558847964552754</v>
      </c>
      <c r="R9">
        <v>0</v>
      </c>
      <c r="S9">
        <v>1.9865965106618666</v>
      </c>
      <c r="T9">
        <v>11.53442259761839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14.23</v>
      </c>
      <c r="J10">
        <f>BYPL_EOD!AC10+BYPL_EOD!AD10</f>
        <v>8.5399999999999991</v>
      </c>
      <c r="K10">
        <f>MES_EOD!AC10+MES_EOD!AD10</f>
        <v>0</v>
      </c>
      <c r="L10">
        <f>NDMC_EOD!AC10+NDMC_EOD!AD10</f>
        <v>1.96</v>
      </c>
      <c r="M10">
        <f>TPDDL_EOD!AC10+TPDDL_EOD!AD10</f>
        <v>11.38</v>
      </c>
      <c r="N10">
        <f t="shared" si="0"/>
        <v>36.11</v>
      </c>
      <c r="O10" s="154">
        <f t="shared" si="1"/>
        <v>0.49000000000000199</v>
      </c>
      <c r="P10">
        <v>14.423096095264471</v>
      </c>
      <c r="Q10">
        <v>8.6558847964552754</v>
      </c>
      <c r="R10">
        <v>0</v>
      </c>
      <c r="S10">
        <v>1.9865965106618666</v>
      </c>
      <c r="T10">
        <v>11.53442259761839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14.23</v>
      </c>
      <c r="J11">
        <f>BYPL_EOD!AC11+BYPL_EOD!AD11</f>
        <v>8.5399999999999991</v>
      </c>
      <c r="K11">
        <f>MES_EOD!AC11+MES_EOD!AD11</f>
        <v>0</v>
      </c>
      <c r="L11">
        <f>NDMC_EOD!AC11+NDMC_EOD!AD11</f>
        <v>1.96</v>
      </c>
      <c r="M11">
        <f>TPDDL_EOD!AC11+TPDDL_EOD!AD11</f>
        <v>11.38</v>
      </c>
      <c r="N11">
        <f t="shared" si="0"/>
        <v>36.11</v>
      </c>
      <c r="O11" s="154">
        <f t="shared" si="1"/>
        <v>0.49000000000000199</v>
      </c>
      <c r="P11">
        <v>14.423096095264471</v>
      </c>
      <c r="Q11">
        <v>8.6558847964552754</v>
      </c>
      <c r="R11">
        <v>0</v>
      </c>
      <c r="S11">
        <v>1.9865965106618666</v>
      </c>
      <c r="T11">
        <v>11.53442259761839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14.23</v>
      </c>
      <c r="J12">
        <f>BYPL_EOD!AC12+BYPL_EOD!AD12</f>
        <v>8.5399999999999991</v>
      </c>
      <c r="K12">
        <f>MES_EOD!AC12+MES_EOD!AD12</f>
        <v>0</v>
      </c>
      <c r="L12">
        <f>NDMC_EOD!AC12+NDMC_EOD!AD12</f>
        <v>1.96</v>
      </c>
      <c r="M12">
        <f>TPDDL_EOD!AC12+TPDDL_EOD!AD12</f>
        <v>11.38</v>
      </c>
      <c r="N12">
        <f t="shared" si="0"/>
        <v>36.11</v>
      </c>
      <c r="O12" s="154">
        <f t="shared" si="1"/>
        <v>0.49000000000000199</v>
      </c>
      <c r="P12">
        <v>14.423096095264471</v>
      </c>
      <c r="Q12">
        <v>8.6558847964552754</v>
      </c>
      <c r="R12">
        <v>0</v>
      </c>
      <c r="S12">
        <v>1.9865965106618666</v>
      </c>
      <c r="T12">
        <v>11.53442259761839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14.28</v>
      </c>
      <c r="J13">
        <f>BYPL_EOD!AC13+BYPL_EOD!AD13</f>
        <v>8.57</v>
      </c>
      <c r="K13">
        <f>MES_EOD!AC13+MES_EOD!AD13</f>
        <v>0</v>
      </c>
      <c r="L13">
        <f>NDMC_EOD!AC13+NDMC_EOD!AD13</f>
        <v>1.83</v>
      </c>
      <c r="M13">
        <f>TPDDL_EOD!AC13+TPDDL_EOD!AD13</f>
        <v>11.43</v>
      </c>
      <c r="N13">
        <f t="shared" si="0"/>
        <v>36.11</v>
      </c>
      <c r="O13" s="154">
        <f t="shared" si="1"/>
        <v>0.49000000000000199</v>
      </c>
      <c r="P13">
        <v>14.473774577679313</v>
      </c>
      <c r="Q13">
        <v>8.6862918859041827</v>
      </c>
      <c r="R13">
        <v>0</v>
      </c>
      <c r="S13">
        <v>1.8548324563832734</v>
      </c>
      <c r="T13">
        <v>11.585101080033231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14.28</v>
      </c>
      <c r="J14">
        <f>BYPL_EOD!AC14+BYPL_EOD!AD14</f>
        <v>8.57</v>
      </c>
      <c r="K14">
        <f>MES_EOD!AC14+MES_EOD!AD14</f>
        <v>0</v>
      </c>
      <c r="L14">
        <f>NDMC_EOD!AC14+NDMC_EOD!AD14</f>
        <v>1.83</v>
      </c>
      <c r="M14">
        <f>TPDDL_EOD!AC14+TPDDL_EOD!AD14</f>
        <v>11.43</v>
      </c>
      <c r="N14">
        <f t="shared" si="0"/>
        <v>36.11</v>
      </c>
      <c r="O14" s="154">
        <f t="shared" si="1"/>
        <v>0.49000000000000199</v>
      </c>
      <c r="P14">
        <v>14.473774577679313</v>
      </c>
      <c r="Q14">
        <v>8.6862918859041827</v>
      </c>
      <c r="R14">
        <v>0</v>
      </c>
      <c r="S14">
        <v>1.8548324563832734</v>
      </c>
      <c r="T14">
        <v>11.585101080033231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14.23</v>
      </c>
      <c r="J15">
        <f>BYPL_EOD!AC15+BYPL_EOD!AD15</f>
        <v>8.5399999999999991</v>
      </c>
      <c r="K15">
        <f>MES_EOD!AC15+MES_EOD!AD15</f>
        <v>0</v>
      </c>
      <c r="L15">
        <f>NDMC_EOD!AC15+NDMC_EOD!AD15</f>
        <v>1.96</v>
      </c>
      <c r="M15">
        <f>TPDDL_EOD!AC15+TPDDL_EOD!AD15</f>
        <v>11.38</v>
      </c>
      <c r="N15">
        <f t="shared" si="0"/>
        <v>36.11</v>
      </c>
      <c r="O15" s="154">
        <f t="shared" si="1"/>
        <v>0.49000000000000199</v>
      </c>
      <c r="P15">
        <v>14.423096095264471</v>
      </c>
      <c r="Q15">
        <v>8.6558847964552754</v>
      </c>
      <c r="R15">
        <v>0</v>
      </c>
      <c r="S15">
        <v>1.9865965106618666</v>
      </c>
      <c r="T15">
        <v>11.53442259761839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14.23</v>
      </c>
      <c r="J16">
        <f>BYPL_EOD!AC16+BYPL_EOD!AD16</f>
        <v>8.5399999999999991</v>
      </c>
      <c r="K16">
        <f>MES_EOD!AC16+MES_EOD!AD16</f>
        <v>0</v>
      </c>
      <c r="L16">
        <f>NDMC_EOD!AC16+NDMC_EOD!AD16</f>
        <v>1.96</v>
      </c>
      <c r="M16">
        <f>TPDDL_EOD!AC16+TPDDL_EOD!AD16</f>
        <v>11.38</v>
      </c>
      <c r="N16">
        <f t="shared" si="0"/>
        <v>36.11</v>
      </c>
      <c r="O16" s="154">
        <f t="shared" si="1"/>
        <v>0.49000000000000199</v>
      </c>
      <c r="P16">
        <v>14.423096095264471</v>
      </c>
      <c r="Q16">
        <v>8.6558847964552754</v>
      </c>
      <c r="R16">
        <v>0</v>
      </c>
      <c r="S16">
        <v>1.9865965106618666</v>
      </c>
      <c r="T16">
        <v>11.53442259761839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14.23</v>
      </c>
      <c r="J17">
        <f>BYPL_EOD!AC17+BYPL_EOD!AD17</f>
        <v>8.5399999999999991</v>
      </c>
      <c r="K17">
        <f>MES_EOD!AC17+MES_EOD!AD17</f>
        <v>0</v>
      </c>
      <c r="L17">
        <f>NDMC_EOD!AC17+NDMC_EOD!AD17</f>
        <v>1.96</v>
      </c>
      <c r="M17">
        <f>TPDDL_EOD!AC17+TPDDL_EOD!AD17</f>
        <v>11.38</v>
      </c>
      <c r="N17">
        <f t="shared" si="0"/>
        <v>36.11</v>
      </c>
      <c r="O17" s="154">
        <f t="shared" si="1"/>
        <v>0.49000000000000199</v>
      </c>
      <c r="P17">
        <v>14.423096095264471</v>
      </c>
      <c r="Q17">
        <v>8.6558847964552754</v>
      </c>
      <c r="R17">
        <v>0</v>
      </c>
      <c r="S17">
        <v>1.9865965106618666</v>
      </c>
      <c r="T17">
        <v>11.53442259761839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14.23</v>
      </c>
      <c r="J18">
        <f>BYPL_EOD!AC18+BYPL_EOD!AD18</f>
        <v>8.5399999999999991</v>
      </c>
      <c r="K18">
        <f>MES_EOD!AC18+MES_EOD!AD18</f>
        <v>0</v>
      </c>
      <c r="L18">
        <f>NDMC_EOD!AC18+NDMC_EOD!AD18</f>
        <v>1.96</v>
      </c>
      <c r="M18">
        <f>TPDDL_EOD!AC18+TPDDL_EOD!AD18</f>
        <v>11.38</v>
      </c>
      <c r="N18">
        <f t="shared" si="0"/>
        <v>36.11</v>
      </c>
      <c r="O18" s="154">
        <f t="shared" si="1"/>
        <v>0.49000000000000199</v>
      </c>
      <c r="P18">
        <v>14.423096095264471</v>
      </c>
      <c r="Q18">
        <v>8.6558847964552754</v>
      </c>
      <c r="R18">
        <v>0</v>
      </c>
      <c r="S18">
        <v>1.9865965106618666</v>
      </c>
      <c r="T18">
        <v>11.53442259761839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14.23</v>
      </c>
      <c r="J19">
        <f>BYPL_EOD!AC19+BYPL_EOD!AD19</f>
        <v>8.5399999999999991</v>
      </c>
      <c r="K19">
        <f>MES_EOD!AC19+MES_EOD!AD19</f>
        <v>0</v>
      </c>
      <c r="L19">
        <f>NDMC_EOD!AC19+NDMC_EOD!AD19</f>
        <v>1.96</v>
      </c>
      <c r="M19">
        <f>TPDDL_EOD!AC19+TPDDL_EOD!AD19</f>
        <v>11.38</v>
      </c>
      <c r="N19">
        <f t="shared" si="0"/>
        <v>36.11</v>
      </c>
      <c r="O19" s="154">
        <f t="shared" si="1"/>
        <v>0.49000000000000199</v>
      </c>
      <c r="P19">
        <v>14.423096095264471</v>
      </c>
      <c r="Q19">
        <v>8.6558847964552754</v>
      </c>
      <c r="R19">
        <v>0</v>
      </c>
      <c r="S19">
        <v>1.9865965106618666</v>
      </c>
      <c r="T19">
        <v>11.53442259761839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14.61</v>
      </c>
      <c r="J20">
        <f>BYPL_EOD!AC20+BYPL_EOD!AD20</f>
        <v>8.77</v>
      </c>
      <c r="K20">
        <f>MES_EOD!AC20+MES_EOD!AD20</f>
        <v>0</v>
      </c>
      <c r="L20">
        <f>NDMC_EOD!AC20+NDMC_EOD!AD20</f>
        <v>2.02</v>
      </c>
      <c r="M20">
        <f>TPDDL_EOD!AC20+TPDDL_EOD!AD20</f>
        <v>11.69</v>
      </c>
      <c r="N20">
        <f t="shared" si="0"/>
        <v>37.089999999999996</v>
      </c>
      <c r="O20" s="154">
        <f t="shared" si="1"/>
        <v>0.51000000000000512</v>
      </c>
      <c r="P20">
        <v>14.810892423833918</v>
      </c>
      <c r="Q20">
        <v>8.8905904556484234</v>
      </c>
      <c r="R20">
        <v>0</v>
      </c>
      <c r="S20">
        <v>2.04777568077649</v>
      </c>
      <c r="T20">
        <v>11.850741439741171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14.61</v>
      </c>
      <c r="J21">
        <f>BYPL_EOD!AC21+BYPL_EOD!AD21</f>
        <v>8.77</v>
      </c>
      <c r="K21">
        <f>MES_EOD!AC21+MES_EOD!AD21</f>
        <v>0</v>
      </c>
      <c r="L21">
        <f>NDMC_EOD!AC21+NDMC_EOD!AD21</f>
        <v>2.02</v>
      </c>
      <c r="M21">
        <f>TPDDL_EOD!AC21+TPDDL_EOD!AD21</f>
        <v>11.69</v>
      </c>
      <c r="N21">
        <f t="shared" si="0"/>
        <v>37.089999999999996</v>
      </c>
      <c r="O21" s="154">
        <f t="shared" si="1"/>
        <v>0.51000000000000512</v>
      </c>
      <c r="P21">
        <v>14.810892423833918</v>
      </c>
      <c r="Q21">
        <v>8.8905904556484234</v>
      </c>
      <c r="R21">
        <v>0</v>
      </c>
      <c r="S21">
        <v>2.04777568077649</v>
      </c>
      <c r="T21">
        <v>11.850741439741171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14.61</v>
      </c>
      <c r="J22">
        <f>BYPL_EOD!AC22+BYPL_EOD!AD22</f>
        <v>8.77</v>
      </c>
      <c r="K22">
        <f>MES_EOD!AC22+MES_EOD!AD22</f>
        <v>0</v>
      </c>
      <c r="L22">
        <f>NDMC_EOD!AC22+NDMC_EOD!AD22</f>
        <v>2.02</v>
      </c>
      <c r="M22">
        <f>TPDDL_EOD!AC22+TPDDL_EOD!AD22</f>
        <v>11.69</v>
      </c>
      <c r="N22">
        <f t="shared" si="0"/>
        <v>37.089999999999996</v>
      </c>
      <c r="O22" s="154">
        <f t="shared" si="1"/>
        <v>0.51000000000000512</v>
      </c>
      <c r="P22">
        <v>14.810892423833918</v>
      </c>
      <c r="Q22">
        <v>8.8905904556484234</v>
      </c>
      <c r="R22">
        <v>0</v>
      </c>
      <c r="S22">
        <v>2.04777568077649</v>
      </c>
      <c r="T22">
        <v>11.850741439741171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14.61</v>
      </c>
      <c r="J23">
        <f>BYPL_EOD!AC23+BYPL_EOD!AD23</f>
        <v>8.77</v>
      </c>
      <c r="K23">
        <f>MES_EOD!AC23+MES_EOD!AD23</f>
        <v>0</v>
      </c>
      <c r="L23">
        <f>NDMC_EOD!AC23+NDMC_EOD!AD23</f>
        <v>2.02</v>
      </c>
      <c r="M23">
        <f>TPDDL_EOD!AC23+TPDDL_EOD!AD23</f>
        <v>11.69</v>
      </c>
      <c r="N23">
        <f t="shared" si="0"/>
        <v>37.089999999999996</v>
      </c>
      <c r="O23" s="154">
        <f t="shared" si="1"/>
        <v>0.51000000000000512</v>
      </c>
      <c r="P23">
        <v>14.810892423833918</v>
      </c>
      <c r="Q23">
        <v>8.8905904556484234</v>
      </c>
      <c r="R23">
        <v>0</v>
      </c>
      <c r="S23">
        <v>2.04777568077649</v>
      </c>
      <c r="T23">
        <v>11.850741439741171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14.61</v>
      </c>
      <c r="J24">
        <f>BYPL_EOD!AC24+BYPL_EOD!AD24</f>
        <v>8.77</v>
      </c>
      <c r="K24">
        <f>MES_EOD!AC24+MES_EOD!AD24</f>
        <v>0</v>
      </c>
      <c r="L24">
        <f>NDMC_EOD!AC24+NDMC_EOD!AD24</f>
        <v>2.02</v>
      </c>
      <c r="M24">
        <f>TPDDL_EOD!AC24+TPDDL_EOD!AD24</f>
        <v>11.69</v>
      </c>
      <c r="N24">
        <f t="shared" si="0"/>
        <v>37.089999999999996</v>
      </c>
      <c r="O24" s="154">
        <f t="shared" si="1"/>
        <v>0.51000000000000512</v>
      </c>
      <c r="P24">
        <v>14.810892423833918</v>
      </c>
      <c r="Q24">
        <v>8.8905904556484234</v>
      </c>
      <c r="R24">
        <v>0</v>
      </c>
      <c r="S24">
        <v>2.04777568077649</v>
      </c>
      <c r="T24">
        <v>11.850741439741171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14.61</v>
      </c>
      <c r="J25">
        <f>BYPL_EOD!AC25+BYPL_EOD!AD25</f>
        <v>8.77</v>
      </c>
      <c r="K25">
        <f>MES_EOD!AC25+MES_EOD!AD25</f>
        <v>0</v>
      </c>
      <c r="L25">
        <f>NDMC_EOD!AC25+NDMC_EOD!AD25</f>
        <v>2.02</v>
      </c>
      <c r="M25">
        <f>TPDDL_EOD!AC25+TPDDL_EOD!AD25</f>
        <v>11.69</v>
      </c>
      <c r="N25">
        <f t="shared" si="0"/>
        <v>37.089999999999996</v>
      </c>
      <c r="O25" s="154">
        <f t="shared" si="1"/>
        <v>0.51000000000000512</v>
      </c>
      <c r="P25">
        <v>14.810892423833918</v>
      </c>
      <c r="Q25">
        <v>8.8905904556484234</v>
      </c>
      <c r="R25">
        <v>0</v>
      </c>
      <c r="S25">
        <v>2.04777568077649</v>
      </c>
      <c r="T25">
        <v>11.850741439741171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14.61</v>
      </c>
      <c r="J26">
        <f>BYPL_EOD!AC26+BYPL_EOD!AD26</f>
        <v>8.77</v>
      </c>
      <c r="K26">
        <f>MES_EOD!AC26+MES_EOD!AD26</f>
        <v>0</v>
      </c>
      <c r="L26">
        <f>NDMC_EOD!AC26+NDMC_EOD!AD26</f>
        <v>2.02</v>
      </c>
      <c r="M26">
        <f>TPDDL_EOD!AC26+TPDDL_EOD!AD26</f>
        <v>11.69</v>
      </c>
      <c r="N26">
        <f t="shared" si="0"/>
        <v>37.089999999999996</v>
      </c>
      <c r="O26" s="154">
        <f t="shared" si="1"/>
        <v>0.51000000000000512</v>
      </c>
      <c r="P26">
        <v>14.810892423833918</v>
      </c>
      <c r="Q26">
        <v>8.8905904556484234</v>
      </c>
      <c r="R26">
        <v>0</v>
      </c>
      <c r="S26">
        <v>2.04777568077649</v>
      </c>
      <c r="T26">
        <v>11.850741439741171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14.23</v>
      </c>
      <c r="J27">
        <f>BYPL_EOD!AC27+BYPL_EOD!AD27</f>
        <v>8.5399999999999991</v>
      </c>
      <c r="K27">
        <f>MES_EOD!AC27+MES_EOD!AD27</f>
        <v>0</v>
      </c>
      <c r="L27">
        <f>NDMC_EOD!AC27+NDMC_EOD!AD27</f>
        <v>1.96</v>
      </c>
      <c r="M27">
        <f>TPDDL_EOD!AC27+TPDDL_EOD!AD27</f>
        <v>11.38</v>
      </c>
      <c r="N27">
        <f t="shared" si="0"/>
        <v>36.11</v>
      </c>
      <c r="O27" s="154">
        <f t="shared" si="1"/>
        <v>0.49000000000000199</v>
      </c>
      <c r="P27">
        <v>14.423096095264471</v>
      </c>
      <c r="Q27">
        <v>8.6558847964552754</v>
      </c>
      <c r="R27">
        <v>0</v>
      </c>
      <c r="S27">
        <v>1.9865965106618666</v>
      </c>
      <c r="T27">
        <v>11.53442259761839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14.23</v>
      </c>
      <c r="J28">
        <f>BYPL_EOD!AC28+BYPL_EOD!AD28</f>
        <v>8.5399999999999991</v>
      </c>
      <c r="K28">
        <f>MES_EOD!AC28+MES_EOD!AD28</f>
        <v>0</v>
      </c>
      <c r="L28">
        <f>NDMC_EOD!AC28+NDMC_EOD!AD28</f>
        <v>1.96</v>
      </c>
      <c r="M28">
        <f>TPDDL_EOD!AC28+TPDDL_EOD!AD28</f>
        <v>11.38</v>
      </c>
      <c r="N28">
        <f t="shared" si="0"/>
        <v>36.11</v>
      </c>
      <c r="O28" s="154">
        <f t="shared" si="1"/>
        <v>0.49000000000000199</v>
      </c>
      <c r="P28">
        <v>14.423096095264471</v>
      </c>
      <c r="Q28">
        <v>8.6558847964552754</v>
      </c>
      <c r="R28">
        <v>0</v>
      </c>
      <c r="S28">
        <v>1.9865965106618666</v>
      </c>
      <c r="T28">
        <v>11.53442259761839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14.23</v>
      </c>
      <c r="J29">
        <f>BYPL_EOD!AC29+BYPL_EOD!AD29</f>
        <v>8.5399999999999991</v>
      </c>
      <c r="K29">
        <f>MES_EOD!AC29+MES_EOD!AD29</f>
        <v>0</v>
      </c>
      <c r="L29">
        <f>NDMC_EOD!AC29+NDMC_EOD!AD29</f>
        <v>1.96</v>
      </c>
      <c r="M29">
        <f>TPDDL_EOD!AC29+TPDDL_EOD!AD29</f>
        <v>11.38</v>
      </c>
      <c r="N29">
        <f t="shared" si="0"/>
        <v>36.11</v>
      </c>
      <c r="O29" s="154">
        <f t="shared" si="1"/>
        <v>0.49000000000000199</v>
      </c>
      <c r="P29">
        <v>14.423096095264471</v>
      </c>
      <c r="Q29">
        <v>8.6558847964552754</v>
      </c>
      <c r="R29">
        <v>0</v>
      </c>
      <c r="S29">
        <v>1.9865965106618666</v>
      </c>
      <c r="T29">
        <v>11.53442259761839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14.23</v>
      </c>
      <c r="J30">
        <f>BYPL_EOD!AC30+BYPL_EOD!AD30</f>
        <v>8.5399999999999991</v>
      </c>
      <c r="K30">
        <f>MES_EOD!AC30+MES_EOD!AD30</f>
        <v>0</v>
      </c>
      <c r="L30">
        <f>NDMC_EOD!AC30+NDMC_EOD!AD30</f>
        <v>1.96</v>
      </c>
      <c r="M30">
        <f>TPDDL_EOD!AC30+TPDDL_EOD!AD30</f>
        <v>11.38</v>
      </c>
      <c r="N30">
        <f t="shared" si="0"/>
        <v>36.11</v>
      </c>
      <c r="O30" s="154">
        <f t="shared" si="1"/>
        <v>0.49000000000000199</v>
      </c>
      <c r="P30">
        <v>14.423096095264471</v>
      </c>
      <c r="Q30">
        <v>8.6558847964552754</v>
      </c>
      <c r="R30">
        <v>0</v>
      </c>
      <c r="S30">
        <v>1.9865965106618666</v>
      </c>
      <c r="T30">
        <v>11.53442259761839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14.23</v>
      </c>
      <c r="J31">
        <f>BYPL_EOD!AC31+BYPL_EOD!AD31</f>
        <v>8.5399999999999991</v>
      </c>
      <c r="K31">
        <f>MES_EOD!AC31+MES_EOD!AD31</f>
        <v>0</v>
      </c>
      <c r="L31">
        <f>NDMC_EOD!AC31+NDMC_EOD!AD31</f>
        <v>1.96</v>
      </c>
      <c r="M31">
        <f>TPDDL_EOD!AC31+TPDDL_EOD!AD31</f>
        <v>11.38</v>
      </c>
      <c r="N31">
        <f t="shared" si="0"/>
        <v>36.11</v>
      </c>
      <c r="O31" s="154">
        <f t="shared" si="1"/>
        <v>0.49000000000000199</v>
      </c>
      <c r="P31">
        <v>14.423096095264471</v>
      </c>
      <c r="Q31">
        <v>8.6558847964552754</v>
      </c>
      <c r="R31">
        <v>0</v>
      </c>
      <c r="S31">
        <v>1.9865965106618666</v>
      </c>
      <c r="T31">
        <v>11.53442259761839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14.23</v>
      </c>
      <c r="J32">
        <f>BYPL_EOD!AC32+BYPL_EOD!AD32</f>
        <v>8.5399999999999991</v>
      </c>
      <c r="K32">
        <f>MES_EOD!AC32+MES_EOD!AD32</f>
        <v>0</v>
      </c>
      <c r="L32">
        <f>NDMC_EOD!AC32+NDMC_EOD!AD32</f>
        <v>1.96</v>
      </c>
      <c r="M32">
        <f>TPDDL_EOD!AC32+TPDDL_EOD!AD32</f>
        <v>11.38</v>
      </c>
      <c r="N32">
        <f t="shared" si="0"/>
        <v>36.11</v>
      </c>
      <c r="O32" s="154">
        <f t="shared" si="1"/>
        <v>0.49000000000000199</v>
      </c>
      <c r="P32">
        <v>14.423096095264471</v>
      </c>
      <c r="Q32">
        <v>8.6558847964552754</v>
      </c>
      <c r="R32">
        <v>0</v>
      </c>
      <c r="S32">
        <v>1.9865965106618666</v>
      </c>
      <c r="T32">
        <v>11.53442259761839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14.23</v>
      </c>
      <c r="J33">
        <f>BYPL_EOD!AC33+BYPL_EOD!AD33</f>
        <v>8.5399999999999991</v>
      </c>
      <c r="K33">
        <f>MES_EOD!AC33+MES_EOD!AD33</f>
        <v>0</v>
      </c>
      <c r="L33">
        <f>NDMC_EOD!AC33+NDMC_EOD!AD33</f>
        <v>1.96</v>
      </c>
      <c r="M33">
        <f>TPDDL_EOD!AC33+TPDDL_EOD!AD33</f>
        <v>11.38</v>
      </c>
      <c r="N33">
        <f t="shared" si="0"/>
        <v>36.11</v>
      </c>
      <c r="O33" s="154">
        <f t="shared" si="1"/>
        <v>0.49000000000000199</v>
      </c>
      <c r="P33">
        <v>14.423096095264471</v>
      </c>
      <c r="Q33">
        <v>8.6558847964552754</v>
      </c>
      <c r="R33">
        <v>0</v>
      </c>
      <c r="S33">
        <v>1.9865965106618666</v>
      </c>
      <c r="T33">
        <v>11.53442259761839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14.23</v>
      </c>
      <c r="J34">
        <f>BYPL_EOD!AC34+BYPL_EOD!AD34</f>
        <v>8.5399999999999991</v>
      </c>
      <c r="K34">
        <f>MES_EOD!AC34+MES_EOD!AD34</f>
        <v>0</v>
      </c>
      <c r="L34">
        <f>NDMC_EOD!AC34+NDMC_EOD!AD34</f>
        <v>1.96</v>
      </c>
      <c r="M34">
        <f>TPDDL_EOD!AC34+TPDDL_EOD!AD34</f>
        <v>11.38</v>
      </c>
      <c r="N34">
        <f t="shared" si="0"/>
        <v>36.11</v>
      </c>
      <c r="O34" s="154">
        <f t="shared" si="1"/>
        <v>0.49000000000000199</v>
      </c>
      <c r="P34">
        <v>14.423096095264471</v>
      </c>
      <c r="Q34">
        <v>8.6558847964552754</v>
      </c>
      <c r="R34">
        <v>0</v>
      </c>
      <c r="S34">
        <v>1.9865965106618666</v>
      </c>
      <c r="T34">
        <v>11.53442259761839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14.23</v>
      </c>
      <c r="J35">
        <f>BYPL_EOD!AC35+BYPL_EOD!AD35</f>
        <v>8.5399999999999991</v>
      </c>
      <c r="K35">
        <f>MES_EOD!AC35+MES_EOD!AD35</f>
        <v>0</v>
      </c>
      <c r="L35">
        <f>NDMC_EOD!AC35+NDMC_EOD!AD35</f>
        <v>1.96</v>
      </c>
      <c r="M35">
        <f>TPDDL_EOD!AC35+TPDDL_EOD!AD35</f>
        <v>11.38</v>
      </c>
      <c r="N35">
        <f t="shared" si="0"/>
        <v>36.11</v>
      </c>
      <c r="O35" s="154">
        <f t="shared" si="1"/>
        <v>0.49000000000000199</v>
      </c>
      <c r="P35">
        <v>14.423096095264471</v>
      </c>
      <c r="Q35">
        <v>8.6558847964552754</v>
      </c>
      <c r="R35">
        <v>0</v>
      </c>
      <c r="S35">
        <v>1.9865965106618666</v>
      </c>
      <c r="T35">
        <v>11.53442259761839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14.23</v>
      </c>
      <c r="J36">
        <f>BYPL_EOD!AC36+BYPL_EOD!AD36</f>
        <v>8.5399999999999991</v>
      </c>
      <c r="K36">
        <f>MES_EOD!AC36+MES_EOD!AD36</f>
        <v>0</v>
      </c>
      <c r="L36">
        <f>NDMC_EOD!AC36+NDMC_EOD!AD36</f>
        <v>1.96</v>
      </c>
      <c r="M36">
        <f>TPDDL_EOD!AC36+TPDDL_EOD!AD36</f>
        <v>11.38</v>
      </c>
      <c r="N36">
        <f t="shared" si="0"/>
        <v>36.11</v>
      </c>
      <c r="O36" s="154">
        <f t="shared" si="1"/>
        <v>0.49000000000000199</v>
      </c>
      <c r="P36">
        <v>14.423096095264471</v>
      </c>
      <c r="Q36">
        <v>8.6558847964552754</v>
      </c>
      <c r="R36">
        <v>0</v>
      </c>
      <c r="S36">
        <v>1.9865965106618666</v>
      </c>
      <c r="T36">
        <v>11.53442259761839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14.23</v>
      </c>
      <c r="J37">
        <f>BYPL_EOD!AC37+BYPL_EOD!AD37</f>
        <v>8.5399999999999991</v>
      </c>
      <c r="K37">
        <f>MES_EOD!AC37+MES_EOD!AD37</f>
        <v>0</v>
      </c>
      <c r="L37">
        <f>NDMC_EOD!AC37+NDMC_EOD!AD37</f>
        <v>1.96</v>
      </c>
      <c r="M37">
        <f>TPDDL_EOD!AC37+TPDDL_EOD!AD37</f>
        <v>11.38</v>
      </c>
      <c r="N37">
        <f t="shared" si="0"/>
        <v>36.11</v>
      </c>
      <c r="O37" s="154">
        <f t="shared" si="1"/>
        <v>0.49000000000000199</v>
      </c>
      <c r="P37">
        <v>14.423096095264471</v>
      </c>
      <c r="Q37">
        <v>8.6558847964552754</v>
      </c>
      <c r="R37">
        <v>0</v>
      </c>
      <c r="S37">
        <v>1.9865965106618666</v>
      </c>
      <c r="T37">
        <v>11.53442259761839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14.23</v>
      </c>
      <c r="J38">
        <f>BYPL_EOD!AC38+BYPL_EOD!AD38</f>
        <v>8.5399999999999991</v>
      </c>
      <c r="K38">
        <f>MES_EOD!AC38+MES_EOD!AD38</f>
        <v>0</v>
      </c>
      <c r="L38">
        <f>NDMC_EOD!AC38+NDMC_EOD!AD38</f>
        <v>1.96</v>
      </c>
      <c r="M38">
        <f>TPDDL_EOD!AC38+TPDDL_EOD!AD38</f>
        <v>11.38</v>
      </c>
      <c r="N38">
        <f t="shared" si="0"/>
        <v>36.11</v>
      </c>
      <c r="O38" s="154">
        <f t="shared" si="1"/>
        <v>0.49000000000000199</v>
      </c>
      <c r="P38">
        <v>14.423096095264471</v>
      </c>
      <c r="Q38">
        <v>8.6558847964552754</v>
      </c>
      <c r="R38">
        <v>0</v>
      </c>
      <c r="S38">
        <v>1.9865965106618666</v>
      </c>
      <c r="T38">
        <v>11.53442259761839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14.23</v>
      </c>
      <c r="J39">
        <f>BYPL_EOD!AC39+BYPL_EOD!AD39</f>
        <v>8.5399999999999991</v>
      </c>
      <c r="K39">
        <f>MES_EOD!AC39+MES_EOD!AD39</f>
        <v>0</v>
      </c>
      <c r="L39">
        <f>NDMC_EOD!AC39+NDMC_EOD!AD39</f>
        <v>1.96</v>
      </c>
      <c r="M39">
        <f>TPDDL_EOD!AC39+TPDDL_EOD!AD39</f>
        <v>11.38</v>
      </c>
      <c r="N39">
        <f t="shared" si="0"/>
        <v>36.11</v>
      </c>
      <c r="O39" s="154">
        <f t="shared" si="1"/>
        <v>0.18999999999999773</v>
      </c>
      <c r="P39">
        <v>14.304873996122957</v>
      </c>
      <c r="Q39">
        <v>8.5849349210744936</v>
      </c>
      <c r="R39">
        <v>0</v>
      </c>
      <c r="S39">
        <v>1.9703129327056215</v>
      </c>
      <c r="T39">
        <v>11.439878150096925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14.23</v>
      </c>
      <c r="J40">
        <f>BYPL_EOD!AC40+BYPL_EOD!AD40</f>
        <v>8.5399999999999991</v>
      </c>
      <c r="K40">
        <f>MES_EOD!AC40+MES_EOD!AD40</f>
        <v>0</v>
      </c>
      <c r="L40">
        <f>NDMC_EOD!AC40+NDMC_EOD!AD40</f>
        <v>1.96</v>
      </c>
      <c r="M40">
        <f>TPDDL_EOD!AC40+TPDDL_EOD!AD40</f>
        <v>11.38</v>
      </c>
      <c r="N40">
        <f t="shared" si="0"/>
        <v>36.11</v>
      </c>
      <c r="O40" s="154">
        <f t="shared" si="1"/>
        <v>0.18999999999999773</v>
      </c>
      <c r="P40">
        <v>14.304873996122957</v>
      </c>
      <c r="Q40">
        <v>8.5849349210744936</v>
      </c>
      <c r="R40">
        <v>0</v>
      </c>
      <c r="S40">
        <v>1.9703129327056215</v>
      </c>
      <c r="T40">
        <v>11.439878150096925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14.23</v>
      </c>
      <c r="J41">
        <f>BYPL_EOD!AC41+BYPL_EOD!AD41</f>
        <v>8.5399999999999991</v>
      </c>
      <c r="K41">
        <f>MES_EOD!AC41+MES_EOD!AD41</f>
        <v>0</v>
      </c>
      <c r="L41">
        <f>NDMC_EOD!AC41+NDMC_EOD!AD41</f>
        <v>1.96</v>
      </c>
      <c r="M41">
        <f>TPDDL_EOD!AC41+TPDDL_EOD!AD41</f>
        <v>11.38</v>
      </c>
      <c r="N41">
        <f t="shared" si="0"/>
        <v>36.11</v>
      </c>
      <c r="O41" s="154">
        <f t="shared" si="1"/>
        <v>0.18999999999999773</v>
      </c>
      <c r="P41">
        <v>14.304873996122957</v>
      </c>
      <c r="Q41">
        <v>8.5849349210744936</v>
      </c>
      <c r="R41">
        <v>0</v>
      </c>
      <c r="S41">
        <v>1.9703129327056215</v>
      </c>
      <c r="T41">
        <v>11.439878150096925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14.23</v>
      </c>
      <c r="J42">
        <f>BYPL_EOD!AC42+BYPL_EOD!AD42</f>
        <v>8.5399999999999991</v>
      </c>
      <c r="K42">
        <f>MES_EOD!AC42+MES_EOD!AD42</f>
        <v>0</v>
      </c>
      <c r="L42">
        <f>NDMC_EOD!AC42+NDMC_EOD!AD42</f>
        <v>1.96</v>
      </c>
      <c r="M42">
        <f>TPDDL_EOD!AC42+TPDDL_EOD!AD42</f>
        <v>11.38</v>
      </c>
      <c r="N42">
        <f t="shared" si="0"/>
        <v>36.11</v>
      </c>
      <c r="O42" s="154">
        <f t="shared" si="1"/>
        <v>0.18999999999999773</v>
      </c>
      <c r="P42">
        <v>14.304873996122957</v>
      </c>
      <c r="Q42">
        <v>8.5849349210744936</v>
      </c>
      <c r="R42">
        <v>0</v>
      </c>
      <c r="S42">
        <v>1.9703129327056215</v>
      </c>
      <c r="T42">
        <v>11.439878150096925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14.23</v>
      </c>
      <c r="J43">
        <f>BYPL_EOD!AC43+BYPL_EOD!AD43</f>
        <v>8.5399999999999991</v>
      </c>
      <c r="K43">
        <f>MES_EOD!AC43+MES_EOD!AD43</f>
        <v>0</v>
      </c>
      <c r="L43">
        <f>NDMC_EOD!AC43+NDMC_EOD!AD43</f>
        <v>1.96</v>
      </c>
      <c r="M43">
        <f>TPDDL_EOD!AC43+TPDDL_EOD!AD43</f>
        <v>11.38</v>
      </c>
      <c r="N43">
        <f t="shared" si="0"/>
        <v>36.11</v>
      </c>
      <c r="O43" s="154">
        <f t="shared" si="1"/>
        <v>0.18999999999999773</v>
      </c>
      <c r="P43">
        <v>14.304873996122957</v>
      </c>
      <c r="Q43">
        <v>8.5849349210744936</v>
      </c>
      <c r="R43">
        <v>0</v>
      </c>
      <c r="S43">
        <v>1.9703129327056215</v>
      </c>
      <c r="T43">
        <v>11.439878150096925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14.23</v>
      </c>
      <c r="J44">
        <f>BYPL_EOD!AC44+BYPL_EOD!AD44</f>
        <v>8.5399999999999991</v>
      </c>
      <c r="K44">
        <f>MES_EOD!AC44+MES_EOD!AD44</f>
        <v>0</v>
      </c>
      <c r="L44">
        <f>NDMC_EOD!AC44+NDMC_EOD!AD44</f>
        <v>1.96</v>
      </c>
      <c r="M44">
        <f>TPDDL_EOD!AC44+TPDDL_EOD!AD44</f>
        <v>11.38</v>
      </c>
      <c r="N44">
        <f t="shared" si="0"/>
        <v>36.11</v>
      </c>
      <c r="O44" s="154">
        <f t="shared" si="1"/>
        <v>0.18999999999999773</v>
      </c>
      <c r="P44">
        <v>14.304873996122957</v>
      </c>
      <c r="Q44">
        <v>8.5849349210744936</v>
      </c>
      <c r="R44">
        <v>0</v>
      </c>
      <c r="S44">
        <v>1.9703129327056215</v>
      </c>
      <c r="T44">
        <v>11.439878150096925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14.23</v>
      </c>
      <c r="J45">
        <f>BYPL_EOD!AC45+BYPL_EOD!AD45</f>
        <v>8.5399999999999991</v>
      </c>
      <c r="K45">
        <f>MES_EOD!AC45+MES_EOD!AD45</f>
        <v>0</v>
      </c>
      <c r="L45">
        <f>NDMC_EOD!AC45+NDMC_EOD!AD45</f>
        <v>1.96</v>
      </c>
      <c r="M45">
        <f>TPDDL_EOD!AC45+TPDDL_EOD!AD45</f>
        <v>11.38</v>
      </c>
      <c r="N45">
        <f t="shared" si="0"/>
        <v>36.11</v>
      </c>
      <c r="O45" s="154">
        <f t="shared" si="1"/>
        <v>0.18999999999999773</v>
      </c>
      <c r="P45">
        <v>14.304873996122957</v>
      </c>
      <c r="Q45">
        <v>8.5849349210744936</v>
      </c>
      <c r="R45">
        <v>0</v>
      </c>
      <c r="S45">
        <v>1.9703129327056215</v>
      </c>
      <c r="T45">
        <v>11.439878150096925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14.23</v>
      </c>
      <c r="J46">
        <f>BYPL_EOD!AC46+BYPL_EOD!AD46</f>
        <v>8.5399999999999991</v>
      </c>
      <c r="K46">
        <f>MES_EOD!AC46+MES_EOD!AD46</f>
        <v>0</v>
      </c>
      <c r="L46">
        <f>NDMC_EOD!AC46+NDMC_EOD!AD46</f>
        <v>1.96</v>
      </c>
      <c r="M46">
        <f>TPDDL_EOD!AC46+TPDDL_EOD!AD46</f>
        <v>11.38</v>
      </c>
      <c r="N46">
        <f t="shared" si="0"/>
        <v>36.11</v>
      </c>
      <c r="O46" s="154">
        <f t="shared" si="1"/>
        <v>0.18999999999999773</v>
      </c>
      <c r="P46">
        <v>14.304873996122957</v>
      </c>
      <c r="Q46">
        <v>8.5849349210744936</v>
      </c>
      <c r="R46">
        <v>0</v>
      </c>
      <c r="S46">
        <v>1.9703129327056215</v>
      </c>
      <c r="T46">
        <v>11.439878150096925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14.23</v>
      </c>
      <c r="J47">
        <f>BYPL_EOD!AC47+BYPL_EOD!AD47</f>
        <v>8.5399999999999991</v>
      </c>
      <c r="K47">
        <f>MES_EOD!AC47+MES_EOD!AD47</f>
        <v>0</v>
      </c>
      <c r="L47">
        <f>NDMC_EOD!AC47+NDMC_EOD!AD47</f>
        <v>1.96</v>
      </c>
      <c r="M47">
        <f>TPDDL_EOD!AC47+TPDDL_EOD!AD47</f>
        <v>11.38</v>
      </c>
      <c r="N47">
        <f t="shared" si="0"/>
        <v>36.11</v>
      </c>
      <c r="O47" s="154">
        <f t="shared" si="1"/>
        <v>0.18999999999999773</v>
      </c>
      <c r="P47">
        <v>14.304873996122957</v>
      </c>
      <c r="Q47">
        <v>8.5849349210744936</v>
      </c>
      <c r="R47">
        <v>0</v>
      </c>
      <c r="S47">
        <v>1.9703129327056215</v>
      </c>
      <c r="T47">
        <v>11.439878150096925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14.23</v>
      </c>
      <c r="J48">
        <f>BYPL_EOD!AC48+BYPL_EOD!AD48</f>
        <v>8.5399999999999991</v>
      </c>
      <c r="K48">
        <f>MES_EOD!AC48+MES_EOD!AD48</f>
        <v>0</v>
      </c>
      <c r="L48">
        <f>NDMC_EOD!AC48+NDMC_EOD!AD48</f>
        <v>1.96</v>
      </c>
      <c r="M48">
        <f>TPDDL_EOD!AC48+TPDDL_EOD!AD48</f>
        <v>11.38</v>
      </c>
      <c r="N48">
        <f t="shared" si="0"/>
        <v>36.11</v>
      </c>
      <c r="O48" s="154">
        <f t="shared" si="1"/>
        <v>0.18999999999999773</v>
      </c>
      <c r="P48">
        <v>14.304873996122957</v>
      </c>
      <c r="Q48">
        <v>8.5849349210744936</v>
      </c>
      <c r="R48">
        <v>0</v>
      </c>
      <c r="S48">
        <v>1.9703129327056215</v>
      </c>
      <c r="T48">
        <v>11.439878150096925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14.23</v>
      </c>
      <c r="J49">
        <f>BYPL_EOD!AC49+BYPL_EOD!AD49</f>
        <v>8.5399999999999991</v>
      </c>
      <c r="K49">
        <f>MES_EOD!AC49+MES_EOD!AD49</f>
        <v>0</v>
      </c>
      <c r="L49">
        <f>NDMC_EOD!AC49+NDMC_EOD!AD49</f>
        <v>1.96</v>
      </c>
      <c r="M49">
        <f>TPDDL_EOD!AC49+TPDDL_EOD!AD49</f>
        <v>11.38</v>
      </c>
      <c r="N49">
        <f t="shared" si="0"/>
        <v>36.11</v>
      </c>
      <c r="O49" s="154">
        <f t="shared" si="1"/>
        <v>0.18999999999999773</v>
      </c>
      <c r="P49">
        <v>14.304873996122957</v>
      </c>
      <c r="Q49">
        <v>8.5849349210744936</v>
      </c>
      <c r="R49">
        <v>0</v>
      </c>
      <c r="S49">
        <v>1.9703129327056215</v>
      </c>
      <c r="T49">
        <v>11.439878150096925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14.23</v>
      </c>
      <c r="J50">
        <f>BYPL_EOD!AC50+BYPL_EOD!AD50</f>
        <v>8.5399999999999991</v>
      </c>
      <c r="K50">
        <f>MES_EOD!AC50+MES_EOD!AD50</f>
        <v>0</v>
      </c>
      <c r="L50">
        <f>NDMC_EOD!AC50+NDMC_EOD!AD50</f>
        <v>1.96</v>
      </c>
      <c r="M50">
        <f>TPDDL_EOD!AC50+TPDDL_EOD!AD50</f>
        <v>11.38</v>
      </c>
      <c r="N50">
        <f t="shared" si="0"/>
        <v>36.11</v>
      </c>
      <c r="O50" s="154">
        <f t="shared" si="1"/>
        <v>0.18999999999999773</v>
      </c>
      <c r="P50">
        <v>14.304873996122957</v>
      </c>
      <c r="Q50">
        <v>8.5849349210744936</v>
      </c>
      <c r="R50">
        <v>0</v>
      </c>
      <c r="S50">
        <v>1.9703129327056215</v>
      </c>
      <c r="T50">
        <v>11.439878150096925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14.23</v>
      </c>
      <c r="J51">
        <f>BYPL_EOD!AC51+BYPL_EOD!AD51</f>
        <v>8.5399999999999991</v>
      </c>
      <c r="K51">
        <f>MES_EOD!AC51+MES_EOD!AD51</f>
        <v>0</v>
      </c>
      <c r="L51">
        <f>NDMC_EOD!AC51+NDMC_EOD!AD51</f>
        <v>1.96</v>
      </c>
      <c r="M51">
        <f>TPDDL_EOD!AC51+TPDDL_EOD!AD51</f>
        <v>11.38</v>
      </c>
      <c r="N51">
        <f t="shared" si="0"/>
        <v>36.11</v>
      </c>
      <c r="O51" s="154">
        <f t="shared" si="1"/>
        <v>0.18999999999999773</v>
      </c>
      <c r="P51">
        <v>14.304873996122957</v>
      </c>
      <c r="Q51">
        <v>8.5849349210744936</v>
      </c>
      <c r="R51">
        <v>0</v>
      </c>
      <c r="S51">
        <v>1.9703129327056215</v>
      </c>
      <c r="T51">
        <v>11.439878150096925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14.23</v>
      </c>
      <c r="J52">
        <f>BYPL_EOD!AC52+BYPL_EOD!AD52</f>
        <v>8.5399999999999991</v>
      </c>
      <c r="K52">
        <f>MES_EOD!AC52+MES_EOD!AD52</f>
        <v>0</v>
      </c>
      <c r="L52">
        <f>NDMC_EOD!AC52+NDMC_EOD!AD52</f>
        <v>1.96</v>
      </c>
      <c r="M52">
        <f>TPDDL_EOD!AC52+TPDDL_EOD!AD52</f>
        <v>11.38</v>
      </c>
      <c r="N52">
        <f t="shared" si="0"/>
        <v>36.11</v>
      </c>
      <c r="O52" s="154">
        <f t="shared" si="1"/>
        <v>0.18999999999999773</v>
      </c>
      <c r="P52">
        <v>14.304873996122957</v>
      </c>
      <c r="Q52">
        <v>8.5849349210744936</v>
      </c>
      <c r="R52">
        <v>0</v>
      </c>
      <c r="S52">
        <v>1.9703129327056215</v>
      </c>
      <c r="T52">
        <v>11.439878150096925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14.23</v>
      </c>
      <c r="J53">
        <f>BYPL_EOD!AC53+BYPL_EOD!AD53</f>
        <v>8.5399999999999991</v>
      </c>
      <c r="K53">
        <f>MES_EOD!AC53+MES_EOD!AD53</f>
        <v>0</v>
      </c>
      <c r="L53">
        <f>NDMC_EOD!AC53+NDMC_EOD!AD53</f>
        <v>1.96</v>
      </c>
      <c r="M53">
        <f>TPDDL_EOD!AC53+TPDDL_EOD!AD53</f>
        <v>11.38</v>
      </c>
      <c r="N53">
        <f t="shared" si="0"/>
        <v>36.11</v>
      </c>
      <c r="O53" s="154">
        <f t="shared" si="1"/>
        <v>0.18999999999999773</v>
      </c>
      <c r="P53">
        <v>14.304873996122957</v>
      </c>
      <c r="Q53">
        <v>8.5849349210744936</v>
      </c>
      <c r="R53">
        <v>0</v>
      </c>
      <c r="S53">
        <v>1.9703129327056215</v>
      </c>
      <c r="T53">
        <v>11.439878150096925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14.23</v>
      </c>
      <c r="J54">
        <f>BYPL_EOD!AC54+BYPL_EOD!AD54</f>
        <v>8.5399999999999991</v>
      </c>
      <c r="K54">
        <f>MES_EOD!AC54+MES_EOD!AD54</f>
        <v>0</v>
      </c>
      <c r="L54">
        <f>NDMC_EOD!AC54+NDMC_EOD!AD54</f>
        <v>1.96</v>
      </c>
      <c r="M54">
        <f>TPDDL_EOD!AC54+TPDDL_EOD!AD54</f>
        <v>11.38</v>
      </c>
      <c r="N54">
        <f t="shared" si="0"/>
        <v>36.11</v>
      </c>
      <c r="O54" s="154">
        <f t="shared" si="1"/>
        <v>0.18999999999999773</v>
      </c>
      <c r="P54">
        <v>14.304873996122957</v>
      </c>
      <c r="Q54">
        <v>8.5849349210744936</v>
      </c>
      <c r="R54">
        <v>0</v>
      </c>
      <c r="S54">
        <v>1.9703129327056215</v>
      </c>
      <c r="T54">
        <v>11.439878150096925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13.85</v>
      </c>
      <c r="J55">
        <f>BYPL_EOD!AC55+BYPL_EOD!AD55</f>
        <v>8.31</v>
      </c>
      <c r="K55">
        <f>MES_EOD!AC55+MES_EOD!AD55</f>
        <v>0</v>
      </c>
      <c r="L55">
        <f>NDMC_EOD!AC55+NDMC_EOD!AD55</f>
        <v>1.91</v>
      </c>
      <c r="M55">
        <f>TPDDL_EOD!AC55+TPDDL_EOD!AD55</f>
        <v>11.08</v>
      </c>
      <c r="N55">
        <f t="shared" si="0"/>
        <v>35.15</v>
      </c>
      <c r="O55" s="154">
        <f t="shared" si="1"/>
        <v>0.14999999999999858</v>
      </c>
      <c r="P55">
        <v>13.909103840682787</v>
      </c>
      <c r="Q55">
        <v>8.3454623044096738</v>
      </c>
      <c r="R55">
        <v>0</v>
      </c>
      <c r="S55">
        <v>1.9181507823613084</v>
      </c>
      <c r="T55">
        <v>11.127283072546231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13.85</v>
      </c>
      <c r="J56">
        <f>BYPL_EOD!AC56+BYPL_EOD!AD56</f>
        <v>8.31</v>
      </c>
      <c r="K56">
        <f>MES_EOD!AC56+MES_EOD!AD56</f>
        <v>0</v>
      </c>
      <c r="L56">
        <f>NDMC_EOD!AC56+NDMC_EOD!AD56</f>
        <v>1.91</v>
      </c>
      <c r="M56">
        <f>TPDDL_EOD!AC56+TPDDL_EOD!AD56</f>
        <v>11.08</v>
      </c>
      <c r="N56">
        <f t="shared" si="0"/>
        <v>35.15</v>
      </c>
      <c r="O56" s="154">
        <f t="shared" si="1"/>
        <v>0.14999999999999858</v>
      </c>
      <c r="P56">
        <v>13.909103840682787</v>
      </c>
      <c r="Q56">
        <v>8.3454623044096738</v>
      </c>
      <c r="R56">
        <v>0</v>
      </c>
      <c r="S56">
        <v>1.9181507823613084</v>
      </c>
      <c r="T56">
        <v>11.127283072546231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13.85</v>
      </c>
      <c r="J57">
        <f>BYPL_EOD!AC57+BYPL_EOD!AD57</f>
        <v>8.31</v>
      </c>
      <c r="K57">
        <f>MES_EOD!AC57+MES_EOD!AD57</f>
        <v>0</v>
      </c>
      <c r="L57">
        <f>NDMC_EOD!AC57+NDMC_EOD!AD57</f>
        <v>1.91</v>
      </c>
      <c r="M57">
        <f>TPDDL_EOD!AC57+TPDDL_EOD!AD57</f>
        <v>11.08</v>
      </c>
      <c r="N57">
        <f t="shared" si="0"/>
        <v>35.15</v>
      </c>
      <c r="O57" s="154">
        <f t="shared" si="1"/>
        <v>0.14999999999999858</v>
      </c>
      <c r="P57">
        <v>13.909103840682787</v>
      </c>
      <c r="Q57">
        <v>8.3454623044096738</v>
      </c>
      <c r="R57">
        <v>0</v>
      </c>
      <c r="S57">
        <v>1.9181507823613084</v>
      </c>
      <c r="T57">
        <v>11.127283072546231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13.85</v>
      </c>
      <c r="J58">
        <f>BYPL_EOD!AC58+BYPL_EOD!AD58</f>
        <v>8.31</v>
      </c>
      <c r="K58">
        <f>MES_EOD!AC58+MES_EOD!AD58</f>
        <v>0</v>
      </c>
      <c r="L58">
        <f>NDMC_EOD!AC58+NDMC_EOD!AD58</f>
        <v>1.91</v>
      </c>
      <c r="M58">
        <f>TPDDL_EOD!AC58+TPDDL_EOD!AD58</f>
        <v>11.08</v>
      </c>
      <c r="N58">
        <f t="shared" si="0"/>
        <v>35.15</v>
      </c>
      <c r="O58" s="154">
        <f t="shared" si="1"/>
        <v>0.14999999999999858</v>
      </c>
      <c r="P58">
        <v>13.909103840682787</v>
      </c>
      <c r="Q58">
        <v>8.3454623044096738</v>
      </c>
      <c r="R58">
        <v>0</v>
      </c>
      <c r="S58">
        <v>1.9181507823613084</v>
      </c>
      <c r="T58">
        <v>11.127283072546231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13.85</v>
      </c>
      <c r="J59">
        <f>BYPL_EOD!AC59+BYPL_EOD!AD59</f>
        <v>8.31</v>
      </c>
      <c r="K59">
        <f>MES_EOD!AC59+MES_EOD!AD59</f>
        <v>0</v>
      </c>
      <c r="L59">
        <f>NDMC_EOD!AC59+NDMC_EOD!AD59</f>
        <v>1.91</v>
      </c>
      <c r="M59">
        <f>TPDDL_EOD!AC59+TPDDL_EOD!AD59</f>
        <v>11.08</v>
      </c>
      <c r="N59">
        <f t="shared" si="0"/>
        <v>35.15</v>
      </c>
      <c r="O59" s="154">
        <f t="shared" si="1"/>
        <v>0.14999999999999858</v>
      </c>
      <c r="P59">
        <v>13.909103840682787</v>
      </c>
      <c r="Q59">
        <v>8.3454623044096738</v>
      </c>
      <c r="R59">
        <v>0</v>
      </c>
      <c r="S59">
        <v>1.9181507823613084</v>
      </c>
      <c r="T59">
        <v>11.127283072546231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13.85</v>
      </c>
      <c r="J60">
        <f>BYPL_EOD!AC60+BYPL_EOD!AD60</f>
        <v>8.31</v>
      </c>
      <c r="K60">
        <f>MES_EOD!AC60+MES_EOD!AD60</f>
        <v>0</v>
      </c>
      <c r="L60">
        <f>NDMC_EOD!AC60+NDMC_EOD!AD60</f>
        <v>1.91</v>
      </c>
      <c r="M60">
        <f>TPDDL_EOD!AC60+TPDDL_EOD!AD60</f>
        <v>11.08</v>
      </c>
      <c r="N60">
        <f t="shared" si="0"/>
        <v>35.15</v>
      </c>
      <c r="O60" s="154">
        <f t="shared" si="1"/>
        <v>0.14999999999999858</v>
      </c>
      <c r="P60">
        <v>13.909103840682787</v>
      </c>
      <c r="Q60">
        <v>8.3454623044096738</v>
      </c>
      <c r="R60">
        <v>0</v>
      </c>
      <c r="S60">
        <v>1.9181507823613084</v>
      </c>
      <c r="T60">
        <v>11.127283072546231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13.85</v>
      </c>
      <c r="J61">
        <f>BYPL_EOD!AC61+BYPL_EOD!AD61</f>
        <v>8.31</v>
      </c>
      <c r="K61">
        <f>MES_EOD!AC61+MES_EOD!AD61</f>
        <v>0</v>
      </c>
      <c r="L61">
        <f>NDMC_EOD!AC61+NDMC_EOD!AD61</f>
        <v>1.91</v>
      </c>
      <c r="M61">
        <f>TPDDL_EOD!AC61+TPDDL_EOD!AD61</f>
        <v>11.08</v>
      </c>
      <c r="N61">
        <f t="shared" si="0"/>
        <v>35.15</v>
      </c>
      <c r="O61" s="154">
        <f t="shared" si="1"/>
        <v>0.14999999999999858</v>
      </c>
      <c r="P61">
        <v>13.909103840682787</v>
      </c>
      <c r="Q61">
        <v>8.3454623044096738</v>
      </c>
      <c r="R61">
        <v>0</v>
      </c>
      <c r="S61">
        <v>1.9181507823613084</v>
      </c>
      <c r="T61">
        <v>11.127283072546231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13.85</v>
      </c>
      <c r="J62">
        <f>BYPL_EOD!AC62+BYPL_EOD!AD62</f>
        <v>8.31</v>
      </c>
      <c r="K62">
        <f>MES_EOD!AC62+MES_EOD!AD62</f>
        <v>0</v>
      </c>
      <c r="L62">
        <f>NDMC_EOD!AC62+NDMC_EOD!AD62</f>
        <v>1.91</v>
      </c>
      <c r="M62">
        <f>TPDDL_EOD!AC62+TPDDL_EOD!AD62</f>
        <v>11.08</v>
      </c>
      <c r="N62">
        <f t="shared" si="0"/>
        <v>35.15</v>
      </c>
      <c r="O62" s="154">
        <f t="shared" si="1"/>
        <v>0.14999999999999858</v>
      </c>
      <c r="P62">
        <v>13.909103840682787</v>
      </c>
      <c r="Q62">
        <v>8.3454623044096738</v>
      </c>
      <c r="R62">
        <v>0</v>
      </c>
      <c r="S62">
        <v>1.9181507823613084</v>
      </c>
      <c r="T62">
        <v>11.127283072546231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13.85</v>
      </c>
      <c r="J63">
        <f>BYPL_EOD!AC63+BYPL_EOD!AD63</f>
        <v>8.31</v>
      </c>
      <c r="K63">
        <f>MES_EOD!AC63+MES_EOD!AD63</f>
        <v>0</v>
      </c>
      <c r="L63">
        <f>NDMC_EOD!AC63+NDMC_EOD!AD63</f>
        <v>1.91</v>
      </c>
      <c r="M63">
        <f>TPDDL_EOD!AC63+TPDDL_EOD!AD63</f>
        <v>11.08</v>
      </c>
      <c r="N63">
        <f t="shared" si="0"/>
        <v>35.15</v>
      </c>
      <c r="O63" s="154">
        <f t="shared" si="1"/>
        <v>0.14999999999999858</v>
      </c>
      <c r="P63">
        <v>13.909103840682787</v>
      </c>
      <c r="Q63">
        <v>8.3454623044096738</v>
      </c>
      <c r="R63">
        <v>0</v>
      </c>
      <c r="S63">
        <v>1.9181507823613084</v>
      </c>
      <c r="T63">
        <v>11.127283072546231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13.85</v>
      </c>
      <c r="J64">
        <f>BYPL_EOD!AC64+BYPL_EOD!AD64</f>
        <v>8.31</v>
      </c>
      <c r="K64">
        <f>MES_EOD!AC64+MES_EOD!AD64</f>
        <v>0</v>
      </c>
      <c r="L64">
        <f>NDMC_EOD!AC64+NDMC_EOD!AD64</f>
        <v>1.91</v>
      </c>
      <c r="M64">
        <f>TPDDL_EOD!AC64+TPDDL_EOD!AD64</f>
        <v>11.08</v>
      </c>
      <c r="N64">
        <f t="shared" si="0"/>
        <v>35.15</v>
      </c>
      <c r="O64" s="154">
        <f t="shared" si="1"/>
        <v>0.14999999999999858</v>
      </c>
      <c r="P64">
        <v>13.909103840682787</v>
      </c>
      <c r="Q64">
        <v>8.3454623044096738</v>
      </c>
      <c r="R64">
        <v>0</v>
      </c>
      <c r="S64">
        <v>1.9181507823613084</v>
      </c>
      <c r="T64">
        <v>11.127283072546231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13.85</v>
      </c>
      <c r="J65">
        <f>BYPL_EOD!AC65+BYPL_EOD!AD65</f>
        <v>8.31</v>
      </c>
      <c r="K65">
        <f>MES_EOD!AC65+MES_EOD!AD65</f>
        <v>0</v>
      </c>
      <c r="L65">
        <f>NDMC_EOD!AC65+NDMC_EOD!AD65</f>
        <v>1.91</v>
      </c>
      <c r="M65">
        <f>TPDDL_EOD!AC65+TPDDL_EOD!AD65</f>
        <v>11.08</v>
      </c>
      <c r="N65">
        <f t="shared" si="0"/>
        <v>35.15</v>
      </c>
      <c r="O65" s="154">
        <f t="shared" si="1"/>
        <v>0.14999999999999858</v>
      </c>
      <c r="P65">
        <v>13.909103840682787</v>
      </c>
      <c r="Q65">
        <v>8.3454623044096738</v>
      </c>
      <c r="R65">
        <v>0</v>
      </c>
      <c r="S65">
        <v>1.9181507823613084</v>
      </c>
      <c r="T65">
        <v>11.127283072546231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13.85</v>
      </c>
      <c r="J66">
        <f>BYPL_EOD!AC66+BYPL_EOD!AD66</f>
        <v>8.31</v>
      </c>
      <c r="K66">
        <f>MES_EOD!AC66+MES_EOD!AD66</f>
        <v>0</v>
      </c>
      <c r="L66">
        <f>NDMC_EOD!AC66+NDMC_EOD!AD66</f>
        <v>1.91</v>
      </c>
      <c r="M66">
        <f>TPDDL_EOD!AC66+TPDDL_EOD!AD66</f>
        <v>11.08</v>
      </c>
      <c r="N66">
        <f t="shared" si="0"/>
        <v>35.15</v>
      </c>
      <c r="O66" s="154">
        <f t="shared" si="1"/>
        <v>0.14999999999999858</v>
      </c>
      <c r="P66">
        <v>13.909103840682787</v>
      </c>
      <c r="Q66">
        <v>8.3454623044096738</v>
      </c>
      <c r="R66">
        <v>0</v>
      </c>
      <c r="S66">
        <v>1.9181507823613084</v>
      </c>
      <c r="T66">
        <v>11.127283072546231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13.85</v>
      </c>
      <c r="J67">
        <f>BYPL_EOD!AC67+BYPL_EOD!AD67</f>
        <v>8.31</v>
      </c>
      <c r="K67">
        <f>MES_EOD!AC67+MES_EOD!AD67</f>
        <v>0</v>
      </c>
      <c r="L67">
        <f>NDMC_EOD!AC67+NDMC_EOD!AD67</f>
        <v>1.91</v>
      </c>
      <c r="M67">
        <f>TPDDL_EOD!AC67+TPDDL_EOD!AD67</f>
        <v>11.08</v>
      </c>
      <c r="N67">
        <f t="shared" ref="N67:N98" si="6">SUM(I67:M67)</f>
        <v>35.15</v>
      </c>
      <c r="O67" s="154">
        <f t="shared" ref="O67:O98" si="7">G67-N67</f>
        <v>0.14999999999999858</v>
      </c>
      <c r="P67">
        <v>13.909103840682787</v>
      </c>
      <c r="Q67">
        <v>8.3454623044096738</v>
      </c>
      <c r="R67">
        <v>0</v>
      </c>
      <c r="S67">
        <v>1.9181507823613084</v>
      </c>
      <c r="T67">
        <v>11.127283072546231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13.85</v>
      </c>
      <c r="J68">
        <f>BYPL_EOD!AC68+BYPL_EOD!AD68</f>
        <v>8.31</v>
      </c>
      <c r="K68">
        <f>MES_EOD!AC68+MES_EOD!AD68</f>
        <v>0</v>
      </c>
      <c r="L68">
        <f>NDMC_EOD!AC68+NDMC_EOD!AD68</f>
        <v>1.91</v>
      </c>
      <c r="M68">
        <f>TPDDL_EOD!AC68+TPDDL_EOD!AD68</f>
        <v>11.08</v>
      </c>
      <c r="N68">
        <f t="shared" si="6"/>
        <v>35.15</v>
      </c>
      <c r="O68" s="154">
        <f t="shared" si="7"/>
        <v>0.14999999999999858</v>
      </c>
      <c r="P68">
        <v>13.909103840682787</v>
      </c>
      <c r="Q68">
        <v>8.3454623044096738</v>
      </c>
      <c r="R68">
        <v>0</v>
      </c>
      <c r="S68">
        <v>1.9181507823613084</v>
      </c>
      <c r="T68">
        <v>11.127283072546231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13.85</v>
      </c>
      <c r="J69">
        <f>BYPL_EOD!AC69+BYPL_EOD!AD69</f>
        <v>8.31</v>
      </c>
      <c r="K69">
        <f>MES_EOD!AC69+MES_EOD!AD69</f>
        <v>0</v>
      </c>
      <c r="L69">
        <f>NDMC_EOD!AC69+NDMC_EOD!AD69</f>
        <v>1.91</v>
      </c>
      <c r="M69">
        <f>TPDDL_EOD!AC69+TPDDL_EOD!AD69</f>
        <v>11.08</v>
      </c>
      <c r="N69">
        <f t="shared" si="6"/>
        <v>35.15</v>
      </c>
      <c r="O69" s="154">
        <f t="shared" si="7"/>
        <v>0.14999999999999858</v>
      </c>
      <c r="P69">
        <v>13.909103840682787</v>
      </c>
      <c r="Q69">
        <v>8.3454623044096738</v>
      </c>
      <c r="R69">
        <v>0</v>
      </c>
      <c r="S69">
        <v>1.9181507823613084</v>
      </c>
      <c r="T69">
        <v>11.127283072546231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13.85</v>
      </c>
      <c r="J70">
        <f>BYPL_EOD!AC70+BYPL_EOD!AD70</f>
        <v>8.31</v>
      </c>
      <c r="K70">
        <f>MES_EOD!AC70+MES_EOD!AD70</f>
        <v>0</v>
      </c>
      <c r="L70">
        <f>NDMC_EOD!AC70+NDMC_EOD!AD70</f>
        <v>1.91</v>
      </c>
      <c r="M70">
        <f>TPDDL_EOD!AC70+TPDDL_EOD!AD70</f>
        <v>11.08</v>
      </c>
      <c r="N70">
        <f t="shared" si="6"/>
        <v>35.15</v>
      </c>
      <c r="O70" s="154">
        <f t="shared" si="7"/>
        <v>0.14999999999999858</v>
      </c>
      <c r="P70">
        <v>13.909103840682787</v>
      </c>
      <c r="Q70">
        <v>8.3454623044096738</v>
      </c>
      <c r="R70">
        <v>0</v>
      </c>
      <c r="S70">
        <v>1.9181507823613084</v>
      </c>
      <c r="T70">
        <v>11.127283072546231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13.85</v>
      </c>
      <c r="J71">
        <f>BYPL_EOD!AC71+BYPL_EOD!AD71</f>
        <v>8.31</v>
      </c>
      <c r="K71">
        <f>MES_EOD!AC71+MES_EOD!AD71</f>
        <v>0</v>
      </c>
      <c r="L71">
        <f>NDMC_EOD!AC71+NDMC_EOD!AD71</f>
        <v>1.91</v>
      </c>
      <c r="M71">
        <f>TPDDL_EOD!AC71+TPDDL_EOD!AD71</f>
        <v>11.08</v>
      </c>
      <c r="N71">
        <f t="shared" si="6"/>
        <v>35.15</v>
      </c>
      <c r="O71" s="154">
        <f t="shared" si="7"/>
        <v>0.14999999999999858</v>
      </c>
      <c r="P71">
        <v>13.909103840682787</v>
      </c>
      <c r="Q71">
        <v>8.3454623044096738</v>
      </c>
      <c r="R71">
        <v>0</v>
      </c>
      <c r="S71">
        <v>1.9181507823613084</v>
      </c>
      <c r="T71">
        <v>11.127283072546231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13.85</v>
      </c>
      <c r="J72">
        <f>BYPL_EOD!AC72+BYPL_EOD!AD72</f>
        <v>8.31</v>
      </c>
      <c r="K72">
        <f>MES_EOD!AC72+MES_EOD!AD72</f>
        <v>0</v>
      </c>
      <c r="L72">
        <f>NDMC_EOD!AC72+NDMC_EOD!AD72</f>
        <v>1.91</v>
      </c>
      <c r="M72">
        <f>TPDDL_EOD!AC72+TPDDL_EOD!AD72</f>
        <v>11.08</v>
      </c>
      <c r="N72">
        <f t="shared" si="6"/>
        <v>35.15</v>
      </c>
      <c r="O72" s="154">
        <f t="shared" si="7"/>
        <v>0.14999999999999858</v>
      </c>
      <c r="P72">
        <v>13.909103840682787</v>
      </c>
      <c r="Q72">
        <v>8.3454623044096738</v>
      </c>
      <c r="R72">
        <v>0</v>
      </c>
      <c r="S72">
        <v>1.9181507823613084</v>
      </c>
      <c r="T72">
        <v>11.127283072546231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13.85</v>
      </c>
      <c r="J73">
        <f>BYPL_EOD!AC73+BYPL_EOD!AD73</f>
        <v>8.31</v>
      </c>
      <c r="K73">
        <f>MES_EOD!AC73+MES_EOD!AD73</f>
        <v>0</v>
      </c>
      <c r="L73">
        <f>NDMC_EOD!AC73+NDMC_EOD!AD73</f>
        <v>1.91</v>
      </c>
      <c r="M73">
        <f>TPDDL_EOD!AC73+TPDDL_EOD!AD73</f>
        <v>11.08</v>
      </c>
      <c r="N73">
        <f t="shared" si="6"/>
        <v>35.15</v>
      </c>
      <c r="O73" s="154">
        <f t="shared" si="7"/>
        <v>0.14999999999999858</v>
      </c>
      <c r="P73">
        <v>13.909103840682787</v>
      </c>
      <c r="Q73">
        <v>8.3454623044096738</v>
      </c>
      <c r="R73">
        <v>0</v>
      </c>
      <c r="S73">
        <v>1.9181507823613084</v>
      </c>
      <c r="T73">
        <v>11.127283072546231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13.85</v>
      </c>
      <c r="J74">
        <f>BYPL_EOD!AC74+BYPL_EOD!AD74</f>
        <v>8.31</v>
      </c>
      <c r="K74">
        <f>MES_EOD!AC74+MES_EOD!AD74</f>
        <v>0</v>
      </c>
      <c r="L74">
        <f>NDMC_EOD!AC74+NDMC_EOD!AD74</f>
        <v>1.91</v>
      </c>
      <c r="M74">
        <f>TPDDL_EOD!AC74+TPDDL_EOD!AD74</f>
        <v>11.08</v>
      </c>
      <c r="N74">
        <f t="shared" si="6"/>
        <v>35.15</v>
      </c>
      <c r="O74" s="154">
        <f t="shared" si="7"/>
        <v>0.14999999999999858</v>
      </c>
      <c r="P74">
        <v>13.909103840682787</v>
      </c>
      <c r="Q74">
        <v>8.3454623044096738</v>
      </c>
      <c r="R74">
        <v>0</v>
      </c>
      <c r="S74">
        <v>1.9181507823613084</v>
      </c>
      <c r="T74">
        <v>11.127283072546231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13.85</v>
      </c>
      <c r="J75">
        <f>BYPL_EOD!AC75+BYPL_EOD!AD75</f>
        <v>8.31</v>
      </c>
      <c r="K75">
        <f>MES_EOD!AC75+MES_EOD!AD75</f>
        <v>0</v>
      </c>
      <c r="L75">
        <f>NDMC_EOD!AC75+NDMC_EOD!AD75</f>
        <v>1.91</v>
      </c>
      <c r="M75">
        <f>TPDDL_EOD!AC75+TPDDL_EOD!AD75</f>
        <v>11.08</v>
      </c>
      <c r="N75">
        <f t="shared" si="6"/>
        <v>35.15</v>
      </c>
      <c r="O75" s="154">
        <f t="shared" si="7"/>
        <v>0.45000000000000284</v>
      </c>
      <c r="P75">
        <v>14.027311522048365</v>
      </c>
      <c r="Q75">
        <v>8.4163869132290205</v>
      </c>
      <c r="R75">
        <v>0</v>
      </c>
      <c r="S75">
        <v>1.9344523470839261</v>
      </c>
      <c r="T75">
        <v>11.221849217638692</v>
      </c>
      <c r="U75" s="156">
        <f t="shared" si="8"/>
        <v>35.6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13.85</v>
      </c>
      <c r="J76">
        <f>BYPL_EOD!AC76+BYPL_EOD!AD76</f>
        <v>8.31</v>
      </c>
      <c r="K76">
        <f>MES_EOD!AC76+MES_EOD!AD76</f>
        <v>0</v>
      </c>
      <c r="L76">
        <f>NDMC_EOD!AC76+NDMC_EOD!AD76</f>
        <v>1.91</v>
      </c>
      <c r="M76">
        <f>TPDDL_EOD!AC76+TPDDL_EOD!AD76</f>
        <v>11.08</v>
      </c>
      <c r="N76">
        <f t="shared" si="6"/>
        <v>35.15</v>
      </c>
      <c r="O76" s="154">
        <f t="shared" si="7"/>
        <v>0.45000000000000284</v>
      </c>
      <c r="P76">
        <v>14.027311522048365</v>
      </c>
      <c r="Q76">
        <v>8.4163869132290205</v>
      </c>
      <c r="R76">
        <v>0</v>
      </c>
      <c r="S76">
        <v>1.9344523470839261</v>
      </c>
      <c r="T76">
        <v>11.221849217638692</v>
      </c>
      <c r="U76" s="156">
        <f t="shared" si="8"/>
        <v>35.6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13.85</v>
      </c>
      <c r="J77">
        <f>BYPL_EOD!AC77+BYPL_EOD!AD77</f>
        <v>8.31</v>
      </c>
      <c r="K77">
        <f>MES_EOD!AC77+MES_EOD!AD77</f>
        <v>0</v>
      </c>
      <c r="L77">
        <f>NDMC_EOD!AC77+NDMC_EOD!AD77</f>
        <v>1.91</v>
      </c>
      <c r="M77">
        <f>TPDDL_EOD!AC77+TPDDL_EOD!AD77</f>
        <v>11.08</v>
      </c>
      <c r="N77">
        <f t="shared" si="6"/>
        <v>35.15</v>
      </c>
      <c r="O77" s="154">
        <f t="shared" si="7"/>
        <v>0.45000000000000284</v>
      </c>
      <c r="P77">
        <v>14.027311522048365</v>
      </c>
      <c r="Q77">
        <v>8.4163869132290205</v>
      </c>
      <c r="R77">
        <v>0</v>
      </c>
      <c r="S77">
        <v>1.9344523470839261</v>
      </c>
      <c r="T77">
        <v>11.221849217638692</v>
      </c>
      <c r="U77" s="156">
        <f t="shared" si="8"/>
        <v>35.6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13.85</v>
      </c>
      <c r="J78">
        <f>BYPL_EOD!AC78+BYPL_EOD!AD78</f>
        <v>8.31</v>
      </c>
      <c r="K78">
        <f>MES_EOD!AC78+MES_EOD!AD78</f>
        <v>0</v>
      </c>
      <c r="L78">
        <f>NDMC_EOD!AC78+NDMC_EOD!AD78</f>
        <v>1.91</v>
      </c>
      <c r="M78">
        <f>TPDDL_EOD!AC78+TPDDL_EOD!AD78</f>
        <v>11.08</v>
      </c>
      <c r="N78">
        <f t="shared" si="6"/>
        <v>35.15</v>
      </c>
      <c r="O78" s="154">
        <f t="shared" si="7"/>
        <v>0.45000000000000284</v>
      </c>
      <c r="P78">
        <v>14.027311522048365</v>
      </c>
      <c r="Q78">
        <v>8.4163869132290205</v>
      </c>
      <c r="R78">
        <v>0</v>
      </c>
      <c r="S78">
        <v>1.9344523470839261</v>
      </c>
      <c r="T78">
        <v>11.221849217638692</v>
      </c>
      <c r="U78" s="156">
        <f t="shared" si="8"/>
        <v>35.6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13.85</v>
      </c>
      <c r="J79">
        <f>BYPL_EOD!AC79+BYPL_EOD!AD79</f>
        <v>8.31</v>
      </c>
      <c r="K79">
        <f>MES_EOD!AC79+MES_EOD!AD79</f>
        <v>0</v>
      </c>
      <c r="L79">
        <f>NDMC_EOD!AC79+NDMC_EOD!AD79</f>
        <v>1.91</v>
      </c>
      <c r="M79">
        <f>TPDDL_EOD!AC79+TPDDL_EOD!AD79</f>
        <v>11.08</v>
      </c>
      <c r="N79">
        <f t="shared" si="6"/>
        <v>35.15</v>
      </c>
      <c r="O79" s="154">
        <f t="shared" si="7"/>
        <v>0.45000000000000284</v>
      </c>
      <c r="P79">
        <v>14.027311522048365</v>
      </c>
      <c r="Q79">
        <v>8.4163869132290205</v>
      </c>
      <c r="R79">
        <v>0</v>
      </c>
      <c r="S79">
        <v>1.9344523470839261</v>
      </c>
      <c r="T79">
        <v>11.221849217638692</v>
      </c>
      <c r="U79" s="156">
        <f t="shared" si="8"/>
        <v>35.6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14.23</v>
      </c>
      <c r="J80">
        <f>BYPL_EOD!AC80+BYPL_EOD!AD80</f>
        <v>8.5399999999999991</v>
      </c>
      <c r="K80">
        <f>MES_EOD!AC80+MES_EOD!AD80</f>
        <v>0</v>
      </c>
      <c r="L80">
        <f>NDMC_EOD!AC80+NDMC_EOD!AD80</f>
        <v>1.96</v>
      </c>
      <c r="M80">
        <f>TPDDL_EOD!AC80+TPDDL_EOD!AD80</f>
        <v>11.38</v>
      </c>
      <c r="N80">
        <f t="shared" si="6"/>
        <v>36.11</v>
      </c>
      <c r="O80" s="154">
        <f t="shared" si="7"/>
        <v>0.49000000000000199</v>
      </c>
      <c r="P80">
        <v>14.423096095264471</v>
      </c>
      <c r="Q80">
        <v>8.6558847964552754</v>
      </c>
      <c r="R80">
        <v>0</v>
      </c>
      <c r="S80">
        <v>1.9865965106618666</v>
      </c>
      <c r="T80">
        <v>11.53442259761839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14.23</v>
      </c>
      <c r="J81">
        <f>BYPL_EOD!AC81+BYPL_EOD!AD81</f>
        <v>8.5399999999999991</v>
      </c>
      <c r="K81">
        <f>MES_EOD!AC81+MES_EOD!AD81</f>
        <v>0</v>
      </c>
      <c r="L81">
        <f>NDMC_EOD!AC81+NDMC_EOD!AD81</f>
        <v>1.96</v>
      </c>
      <c r="M81">
        <f>TPDDL_EOD!AC81+TPDDL_EOD!AD81</f>
        <v>11.38</v>
      </c>
      <c r="N81">
        <f t="shared" si="6"/>
        <v>36.11</v>
      </c>
      <c r="O81" s="154">
        <f t="shared" si="7"/>
        <v>0.49000000000000199</v>
      </c>
      <c r="P81">
        <v>14.423096095264471</v>
      </c>
      <c r="Q81">
        <v>8.6558847964552754</v>
      </c>
      <c r="R81">
        <v>0</v>
      </c>
      <c r="S81">
        <v>1.9865965106618666</v>
      </c>
      <c r="T81">
        <v>11.53442259761839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14.23</v>
      </c>
      <c r="J82">
        <f>BYPL_EOD!AC82+BYPL_EOD!AD82</f>
        <v>8.5399999999999991</v>
      </c>
      <c r="K82">
        <f>MES_EOD!AC82+MES_EOD!AD82</f>
        <v>0</v>
      </c>
      <c r="L82">
        <f>NDMC_EOD!AC82+NDMC_EOD!AD82</f>
        <v>1.96</v>
      </c>
      <c r="M82">
        <f>TPDDL_EOD!AC82+TPDDL_EOD!AD82</f>
        <v>11.38</v>
      </c>
      <c r="N82">
        <f t="shared" si="6"/>
        <v>36.11</v>
      </c>
      <c r="O82" s="154">
        <f t="shared" si="7"/>
        <v>0.49000000000000199</v>
      </c>
      <c r="P82">
        <v>14.423096095264471</v>
      </c>
      <c r="Q82">
        <v>8.6558847964552754</v>
      </c>
      <c r="R82">
        <v>0</v>
      </c>
      <c r="S82">
        <v>1.9865965106618666</v>
      </c>
      <c r="T82">
        <v>11.53442259761839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14.23</v>
      </c>
      <c r="J83">
        <f>BYPL_EOD!AC83+BYPL_EOD!AD83</f>
        <v>8.5399999999999991</v>
      </c>
      <c r="K83">
        <f>MES_EOD!AC83+MES_EOD!AD83</f>
        <v>0</v>
      </c>
      <c r="L83">
        <f>NDMC_EOD!AC83+NDMC_EOD!AD83</f>
        <v>1.96</v>
      </c>
      <c r="M83">
        <f>TPDDL_EOD!AC83+TPDDL_EOD!AD83</f>
        <v>11.38</v>
      </c>
      <c r="N83">
        <f t="shared" si="6"/>
        <v>36.11</v>
      </c>
      <c r="O83" s="154">
        <f t="shared" si="7"/>
        <v>0.49000000000000199</v>
      </c>
      <c r="P83">
        <v>14.423096095264471</v>
      </c>
      <c r="Q83">
        <v>8.6558847964552754</v>
      </c>
      <c r="R83">
        <v>0</v>
      </c>
      <c r="S83">
        <v>1.9865965106618666</v>
      </c>
      <c r="T83">
        <v>11.53442259761839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14.23</v>
      </c>
      <c r="J84">
        <f>BYPL_EOD!AC84+BYPL_EOD!AD84</f>
        <v>8.5399999999999991</v>
      </c>
      <c r="K84">
        <f>MES_EOD!AC84+MES_EOD!AD84</f>
        <v>0</v>
      </c>
      <c r="L84">
        <f>NDMC_EOD!AC84+NDMC_EOD!AD84</f>
        <v>1.96</v>
      </c>
      <c r="M84">
        <f>TPDDL_EOD!AC84+TPDDL_EOD!AD84</f>
        <v>11.38</v>
      </c>
      <c r="N84">
        <f t="shared" si="6"/>
        <v>36.11</v>
      </c>
      <c r="O84" s="154">
        <f t="shared" si="7"/>
        <v>0.49000000000000199</v>
      </c>
      <c r="P84">
        <v>14.423096095264471</v>
      </c>
      <c r="Q84">
        <v>8.6558847964552754</v>
      </c>
      <c r="R84">
        <v>0</v>
      </c>
      <c r="S84">
        <v>1.9865965106618666</v>
      </c>
      <c r="T84">
        <v>11.53442259761839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14.23</v>
      </c>
      <c r="J85">
        <f>BYPL_EOD!AC85+BYPL_EOD!AD85</f>
        <v>8.5399999999999991</v>
      </c>
      <c r="K85">
        <f>MES_EOD!AC85+MES_EOD!AD85</f>
        <v>0</v>
      </c>
      <c r="L85">
        <f>NDMC_EOD!AC85+NDMC_EOD!AD85</f>
        <v>1.96</v>
      </c>
      <c r="M85">
        <f>TPDDL_EOD!AC85+TPDDL_EOD!AD85</f>
        <v>11.38</v>
      </c>
      <c r="N85">
        <f t="shared" si="6"/>
        <v>36.11</v>
      </c>
      <c r="O85" s="154">
        <f t="shared" si="7"/>
        <v>0.49000000000000199</v>
      </c>
      <c r="P85">
        <v>14.423096095264471</v>
      </c>
      <c r="Q85">
        <v>8.6558847964552754</v>
      </c>
      <c r="R85">
        <v>0</v>
      </c>
      <c r="S85">
        <v>1.9865965106618666</v>
      </c>
      <c r="T85">
        <v>11.53442259761839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14.23</v>
      </c>
      <c r="J86">
        <f>BYPL_EOD!AC86+BYPL_EOD!AD86</f>
        <v>8.5399999999999991</v>
      </c>
      <c r="K86">
        <f>MES_EOD!AC86+MES_EOD!AD86</f>
        <v>0</v>
      </c>
      <c r="L86">
        <f>NDMC_EOD!AC86+NDMC_EOD!AD86</f>
        <v>1.96</v>
      </c>
      <c r="M86">
        <f>TPDDL_EOD!AC86+TPDDL_EOD!AD86</f>
        <v>11.38</v>
      </c>
      <c r="N86">
        <f t="shared" si="6"/>
        <v>36.11</v>
      </c>
      <c r="O86" s="154">
        <f t="shared" si="7"/>
        <v>0.49000000000000199</v>
      </c>
      <c r="P86">
        <v>14.423096095264471</v>
      </c>
      <c r="Q86">
        <v>8.6558847964552754</v>
      </c>
      <c r="R86">
        <v>0</v>
      </c>
      <c r="S86">
        <v>1.9865965106618666</v>
      </c>
      <c r="T86">
        <v>11.53442259761839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14.23</v>
      </c>
      <c r="J87">
        <f>BYPL_EOD!AC87+BYPL_EOD!AD87</f>
        <v>8.5399999999999991</v>
      </c>
      <c r="K87">
        <f>MES_EOD!AC87+MES_EOD!AD87</f>
        <v>0</v>
      </c>
      <c r="L87">
        <f>NDMC_EOD!AC87+NDMC_EOD!AD87</f>
        <v>1.96</v>
      </c>
      <c r="M87">
        <f>TPDDL_EOD!AC87+TPDDL_EOD!AD87</f>
        <v>11.38</v>
      </c>
      <c r="N87">
        <f t="shared" si="6"/>
        <v>36.11</v>
      </c>
      <c r="O87" s="154">
        <f t="shared" si="7"/>
        <v>0.49000000000000199</v>
      </c>
      <c r="P87">
        <v>14.423096095264471</v>
      </c>
      <c r="Q87">
        <v>8.6558847964552754</v>
      </c>
      <c r="R87">
        <v>0</v>
      </c>
      <c r="S87">
        <v>1.9865965106618666</v>
      </c>
      <c r="T87">
        <v>11.53442259761839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14.23</v>
      </c>
      <c r="J88">
        <f>BYPL_EOD!AC88+BYPL_EOD!AD88</f>
        <v>8.5399999999999991</v>
      </c>
      <c r="K88">
        <f>MES_EOD!AC88+MES_EOD!AD88</f>
        <v>0</v>
      </c>
      <c r="L88">
        <f>NDMC_EOD!AC88+NDMC_EOD!AD88</f>
        <v>1.96</v>
      </c>
      <c r="M88">
        <f>TPDDL_EOD!AC88+TPDDL_EOD!AD88</f>
        <v>11.38</v>
      </c>
      <c r="N88">
        <f t="shared" si="6"/>
        <v>36.11</v>
      </c>
      <c r="O88" s="154">
        <f t="shared" si="7"/>
        <v>0.49000000000000199</v>
      </c>
      <c r="P88">
        <v>14.423096095264471</v>
      </c>
      <c r="Q88">
        <v>8.6558847964552754</v>
      </c>
      <c r="R88">
        <v>0</v>
      </c>
      <c r="S88">
        <v>1.9865965106618666</v>
      </c>
      <c r="T88">
        <v>11.53442259761839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14.23</v>
      </c>
      <c r="J89">
        <f>BYPL_EOD!AC89+BYPL_EOD!AD89</f>
        <v>8.5399999999999991</v>
      </c>
      <c r="K89">
        <f>MES_EOD!AC89+MES_EOD!AD89</f>
        <v>0</v>
      </c>
      <c r="L89">
        <f>NDMC_EOD!AC89+NDMC_EOD!AD89</f>
        <v>1.96</v>
      </c>
      <c r="M89">
        <f>TPDDL_EOD!AC89+TPDDL_EOD!AD89</f>
        <v>11.38</v>
      </c>
      <c r="N89">
        <f t="shared" si="6"/>
        <v>36.11</v>
      </c>
      <c r="O89" s="154">
        <f t="shared" si="7"/>
        <v>0.49000000000000199</v>
      </c>
      <c r="P89">
        <v>14.423096095264471</v>
      </c>
      <c r="Q89">
        <v>8.6558847964552754</v>
      </c>
      <c r="R89">
        <v>0</v>
      </c>
      <c r="S89">
        <v>1.9865965106618666</v>
      </c>
      <c r="T89">
        <v>11.53442259761839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14.23</v>
      </c>
      <c r="J90">
        <f>BYPL_EOD!AC90+BYPL_EOD!AD90</f>
        <v>8.5399999999999991</v>
      </c>
      <c r="K90">
        <f>MES_EOD!AC90+MES_EOD!AD90</f>
        <v>0</v>
      </c>
      <c r="L90">
        <f>NDMC_EOD!AC90+NDMC_EOD!AD90</f>
        <v>1.96</v>
      </c>
      <c r="M90">
        <f>TPDDL_EOD!AC90+TPDDL_EOD!AD90</f>
        <v>11.38</v>
      </c>
      <c r="N90">
        <f t="shared" si="6"/>
        <v>36.11</v>
      </c>
      <c r="O90" s="154">
        <f t="shared" si="7"/>
        <v>0.49000000000000199</v>
      </c>
      <c r="P90">
        <v>14.423096095264471</v>
      </c>
      <c r="Q90">
        <v>8.6558847964552754</v>
      </c>
      <c r="R90">
        <v>0</v>
      </c>
      <c r="S90">
        <v>1.9865965106618666</v>
      </c>
      <c r="T90">
        <v>11.53442259761839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14.23</v>
      </c>
      <c r="J91">
        <f>BYPL_EOD!AC91+BYPL_EOD!AD91</f>
        <v>8.5399999999999991</v>
      </c>
      <c r="K91">
        <f>MES_EOD!AC91+MES_EOD!AD91</f>
        <v>0</v>
      </c>
      <c r="L91">
        <f>NDMC_EOD!AC91+NDMC_EOD!AD91</f>
        <v>1.96</v>
      </c>
      <c r="M91">
        <f>TPDDL_EOD!AC91+TPDDL_EOD!AD91</f>
        <v>11.38</v>
      </c>
      <c r="N91">
        <f t="shared" si="6"/>
        <v>36.11</v>
      </c>
      <c r="O91" s="154">
        <f t="shared" si="7"/>
        <v>0.49000000000000199</v>
      </c>
      <c r="P91">
        <v>14.423096095264471</v>
      </c>
      <c r="Q91">
        <v>8.6558847964552754</v>
      </c>
      <c r="R91">
        <v>0</v>
      </c>
      <c r="S91">
        <v>1.9865965106618666</v>
      </c>
      <c r="T91">
        <v>11.53442259761839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14.23</v>
      </c>
      <c r="J92">
        <f>BYPL_EOD!AC92+BYPL_EOD!AD92</f>
        <v>8.5399999999999991</v>
      </c>
      <c r="K92">
        <f>MES_EOD!AC92+MES_EOD!AD92</f>
        <v>0</v>
      </c>
      <c r="L92">
        <f>NDMC_EOD!AC92+NDMC_EOD!AD92</f>
        <v>1.96</v>
      </c>
      <c r="M92">
        <f>TPDDL_EOD!AC92+TPDDL_EOD!AD92</f>
        <v>11.38</v>
      </c>
      <c r="N92">
        <f t="shared" si="6"/>
        <v>36.11</v>
      </c>
      <c r="O92" s="154">
        <f t="shared" si="7"/>
        <v>0.49000000000000199</v>
      </c>
      <c r="P92">
        <v>14.423096095264471</v>
      </c>
      <c r="Q92">
        <v>8.6558847964552754</v>
      </c>
      <c r="R92">
        <v>0</v>
      </c>
      <c r="S92">
        <v>1.9865965106618666</v>
      </c>
      <c r="T92">
        <v>11.53442259761839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14.23</v>
      </c>
      <c r="J93">
        <f>BYPL_EOD!AC93+BYPL_EOD!AD93</f>
        <v>8.5399999999999991</v>
      </c>
      <c r="K93">
        <f>MES_EOD!AC93+MES_EOD!AD93</f>
        <v>0</v>
      </c>
      <c r="L93">
        <f>NDMC_EOD!AC93+NDMC_EOD!AD93</f>
        <v>1.96</v>
      </c>
      <c r="M93">
        <f>TPDDL_EOD!AC93+TPDDL_EOD!AD93</f>
        <v>11.38</v>
      </c>
      <c r="N93">
        <f t="shared" si="6"/>
        <v>36.11</v>
      </c>
      <c r="O93" s="154">
        <f t="shared" si="7"/>
        <v>0.49000000000000199</v>
      </c>
      <c r="P93">
        <v>14.423096095264471</v>
      </c>
      <c r="Q93">
        <v>8.6558847964552754</v>
      </c>
      <c r="R93">
        <v>0</v>
      </c>
      <c r="S93">
        <v>1.9865965106618666</v>
      </c>
      <c r="T93">
        <v>11.53442259761839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14.23</v>
      </c>
      <c r="J94">
        <f>BYPL_EOD!AC94+BYPL_EOD!AD94</f>
        <v>8.5399999999999991</v>
      </c>
      <c r="K94">
        <f>MES_EOD!AC94+MES_EOD!AD94</f>
        <v>0</v>
      </c>
      <c r="L94">
        <f>NDMC_EOD!AC94+NDMC_EOD!AD94</f>
        <v>1.96</v>
      </c>
      <c r="M94">
        <f>TPDDL_EOD!AC94+TPDDL_EOD!AD94</f>
        <v>11.38</v>
      </c>
      <c r="N94">
        <f t="shared" si="6"/>
        <v>36.11</v>
      </c>
      <c r="O94" s="154">
        <f t="shared" si="7"/>
        <v>0.49000000000000199</v>
      </c>
      <c r="P94">
        <v>14.423096095264471</v>
      </c>
      <c r="Q94">
        <v>8.6558847964552754</v>
      </c>
      <c r="R94">
        <v>0</v>
      </c>
      <c r="S94">
        <v>1.9865965106618666</v>
      </c>
      <c r="T94">
        <v>11.53442259761839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14.23</v>
      </c>
      <c r="J95">
        <f>BYPL_EOD!AC95+BYPL_EOD!AD95</f>
        <v>8.5399999999999991</v>
      </c>
      <c r="K95">
        <f>MES_EOD!AC95+MES_EOD!AD95</f>
        <v>0</v>
      </c>
      <c r="L95">
        <f>NDMC_EOD!AC95+NDMC_EOD!AD95</f>
        <v>1.96</v>
      </c>
      <c r="M95">
        <f>TPDDL_EOD!AC95+TPDDL_EOD!AD95</f>
        <v>11.38</v>
      </c>
      <c r="N95">
        <f t="shared" si="6"/>
        <v>36.11</v>
      </c>
      <c r="O95" s="154">
        <f t="shared" si="7"/>
        <v>0.49000000000000199</v>
      </c>
      <c r="P95">
        <v>14.423096095264471</v>
      </c>
      <c r="Q95">
        <v>8.6558847964552754</v>
      </c>
      <c r="R95">
        <v>0</v>
      </c>
      <c r="S95">
        <v>1.9865965106618666</v>
      </c>
      <c r="T95">
        <v>11.53442259761839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14.23</v>
      </c>
      <c r="J96">
        <f>BYPL_EOD!AC96+BYPL_EOD!AD96</f>
        <v>8.5399999999999991</v>
      </c>
      <c r="K96">
        <f>MES_EOD!AC96+MES_EOD!AD96</f>
        <v>0</v>
      </c>
      <c r="L96">
        <f>NDMC_EOD!AC96+NDMC_EOD!AD96</f>
        <v>1.96</v>
      </c>
      <c r="M96">
        <f>TPDDL_EOD!AC96+TPDDL_EOD!AD96</f>
        <v>11.38</v>
      </c>
      <c r="N96">
        <f t="shared" si="6"/>
        <v>36.11</v>
      </c>
      <c r="O96" s="154">
        <f t="shared" si="7"/>
        <v>0.49000000000000199</v>
      </c>
      <c r="P96">
        <v>14.423096095264471</v>
      </c>
      <c r="Q96">
        <v>8.6558847964552754</v>
      </c>
      <c r="R96">
        <v>0</v>
      </c>
      <c r="S96">
        <v>1.9865965106618666</v>
      </c>
      <c r="T96">
        <v>11.53442259761839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14.23</v>
      </c>
      <c r="J97">
        <f>BYPL_EOD!AC97+BYPL_EOD!AD97</f>
        <v>8.5399999999999991</v>
      </c>
      <c r="K97">
        <f>MES_EOD!AC97+MES_EOD!AD97</f>
        <v>0</v>
      </c>
      <c r="L97">
        <f>NDMC_EOD!AC97+NDMC_EOD!AD97</f>
        <v>1.96</v>
      </c>
      <c r="M97">
        <f>TPDDL_EOD!AC97+TPDDL_EOD!AD97</f>
        <v>11.38</v>
      </c>
      <c r="N97">
        <f t="shared" si="6"/>
        <v>36.11</v>
      </c>
      <c r="O97" s="154">
        <f t="shared" si="7"/>
        <v>0.49000000000000199</v>
      </c>
      <c r="P97">
        <v>14.423096095264471</v>
      </c>
      <c r="Q97">
        <v>8.6558847964552754</v>
      </c>
      <c r="R97">
        <v>0</v>
      </c>
      <c r="S97">
        <v>1.9865965106618666</v>
      </c>
      <c r="T97">
        <v>11.53442259761839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14.23</v>
      </c>
      <c r="J98">
        <f>BYPL_EOD!AC98+BYPL_EOD!AD98</f>
        <v>8.5399999999999991</v>
      </c>
      <c r="K98">
        <f>MES_EOD!AC98+MES_EOD!AD98</f>
        <v>0</v>
      </c>
      <c r="L98">
        <f>NDMC_EOD!AC98+NDMC_EOD!AD98</f>
        <v>1.96</v>
      </c>
      <c r="M98">
        <f>TPDDL_EOD!AC98+TPDDL_EOD!AD98</f>
        <v>11.38</v>
      </c>
      <c r="N98">
        <f t="shared" si="6"/>
        <v>36.11</v>
      </c>
      <c r="O98" s="154">
        <f t="shared" si="7"/>
        <v>0.49000000000000199</v>
      </c>
      <c r="P98">
        <v>14.423096095264471</v>
      </c>
      <c r="Q98">
        <v>8.6558847964552754</v>
      </c>
      <c r="R98">
        <v>0</v>
      </c>
      <c r="S98">
        <v>1.9865965106618666</v>
      </c>
      <c r="T98">
        <v>11.53442259761839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0.87119999999999986</v>
      </c>
      <c r="E99" s="156">
        <f t="shared" si="12"/>
        <v>0</v>
      </c>
      <c r="F99" s="156">
        <f t="shared" si="12"/>
        <v>2.016</v>
      </c>
      <c r="G99" s="156">
        <f t="shared" si="12"/>
        <v>0.87119999999999986</v>
      </c>
      <c r="H99" s="156"/>
      <c r="I99" s="156">
        <f t="shared" si="12"/>
        <v>0.33983500000000022</v>
      </c>
      <c r="J99" s="156">
        <f t="shared" si="12"/>
        <v>0.20393999999999968</v>
      </c>
      <c r="K99" s="156">
        <f t="shared" si="12"/>
        <v>0</v>
      </c>
      <c r="L99" s="156">
        <f t="shared" si="12"/>
        <v>4.6767499999999997E-2</v>
      </c>
      <c r="M99" s="156">
        <f t="shared" si="12"/>
        <v>0.27181250000000035</v>
      </c>
      <c r="N99" s="156">
        <f t="shared" si="12"/>
        <v>0.86235500000000065</v>
      </c>
      <c r="O99" s="156">
        <f t="shared" si="12"/>
        <v>8.8450000000000195E-3</v>
      </c>
      <c r="P99" s="156">
        <f t="shared" si="12"/>
        <v>0.34332070871655712</v>
      </c>
      <c r="Q99" s="156">
        <f t="shared" si="12"/>
        <v>0.20603188924745544</v>
      </c>
      <c r="R99" s="156">
        <f t="shared" si="12"/>
        <v>0</v>
      </c>
      <c r="S99" s="156">
        <f t="shared" si="12"/>
        <v>4.7246954618645823E-2</v>
      </c>
      <c r="T99" s="156">
        <f t="shared" si="12"/>
        <v>0.2746004474173423</v>
      </c>
      <c r="U99" s="156">
        <f t="shared" si="12"/>
        <v>0.87119999999999986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44978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206</v>
      </c>
      <c r="E3">
        <f>BAWANA!AM3</f>
        <v>0</v>
      </c>
      <c r="F3">
        <f>(B3+C3)*0.8</f>
        <v>256</v>
      </c>
      <c r="G3">
        <f>(D3+E3)</f>
        <v>206</v>
      </c>
      <c r="H3" s="154"/>
      <c r="I3">
        <f>BRPL_EOD!AK3+BRPL_EOD!AL3</f>
        <v>79.709999999999994</v>
      </c>
      <c r="J3">
        <f>BYPL_EOD!AK3+BYPL_EOD!AL3</f>
        <v>46.09</v>
      </c>
      <c r="K3">
        <f>MES_EOD!AK3+MES_EOD!AL3</f>
        <v>5.82</v>
      </c>
      <c r="L3">
        <f>NDMC_EOD!AK3+NDMC_EOD!AL3</f>
        <v>18.690000000000001</v>
      </c>
      <c r="M3">
        <f>TPDDL_EOD!AK3+TPDDL_EOD!AL3</f>
        <v>55.69</v>
      </c>
      <c r="N3">
        <f t="shared" ref="N3:N66" si="0">SUM(I3:M3)</f>
        <v>206</v>
      </c>
      <c r="O3" s="154">
        <f t="shared" ref="O3:O66" si="1">G3-N3</f>
        <v>0</v>
      </c>
      <c r="P3">
        <v>79.709999999999994</v>
      </c>
      <c r="Q3">
        <v>46.09</v>
      </c>
      <c r="R3">
        <v>5.82</v>
      </c>
      <c r="S3">
        <v>18.690000000000001</v>
      </c>
      <c r="T3">
        <v>55.69</v>
      </c>
      <c r="U3" s="156">
        <f t="shared" ref="U3:U66" si="2">SUM(P3:T3)</f>
        <v>206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206</v>
      </c>
      <c r="E4">
        <f>BAWANA!AM4</f>
        <v>0</v>
      </c>
      <c r="F4">
        <f t="shared" ref="F4:F67" si="4">(B4+C4)*0.8</f>
        <v>256</v>
      </c>
      <c r="G4">
        <f t="shared" ref="G4:G67" si="5">(D4+E4)</f>
        <v>206</v>
      </c>
      <c r="H4" s="154"/>
      <c r="I4">
        <f>BRPL_EOD!AK4+BRPL_EOD!AL4</f>
        <v>79.709999999999994</v>
      </c>
      <c r="J4">
        <f>BYPL_EOD!AK4+BYPL_EOD!AL4</f>
        <v>46.09</v>
      </c>
      <c r="K4">
        <f>MES_EOD!AK4+MES_EOD!AL4</f>
        <v>5.82</v>
      </c>
      <c r="L4">
        <f>NDMC_EOD!AK4+NDMC_EOD!AL4</f>
        <v>18.690000000000001</v>
      </c>
      <c r="M4">
        <f>TPDDL_EOD!AK4+TPDDL_EOD!AL4</f>
        <v>55.69</v>
      </c>
      <c r="N4">
        <f t="shared" si="0"/>
        <v>206</v>
      </c>
      <c r="O4" s="154">
        <f t="shared" si="1"/>
        <v>0</v>
      </c>
      <c r="P4">
        <v>79.709999999999994</v>
      </c>
      <c r="Q4">
        <v>46.09</v>
      </c>
      <c r="R4">
        <v>5.82</v>
      </c>
      <c r="S4">
        <v>18.690000000000001</v>
      </c>
      <c r="T4">
        <v>55.69</v>
      </c>
      <c r="U4" s="156">
        <f t="shared" si="2"/>
        <v>206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211.67000000000002</v>
      </c>
      <c r="E5">
        <f>BAWANA!AM5</f>
        <v>0</v>
      </c>
      <c r="F5">
        <f t="shared" si="4"/>
        <v>256</v>
      </c>
      <c r="G5">
        <f t="shared" si="5"/>
        <v>211.67000000000002</v>
      </c>
      <c r="H5" s="154"/>
      <c r="I5">
        <f>BRPL_EOD!AK5+BRPL_EOD!AL5</f>
        <v>81.97</v>
      </c>
      <c r="J5">
        <f>BYPL_EOD!AK5+BYPL_EOD!AL5</f>
        <v>47.39</v>
      </c>
      <c r="K5">
        <f>MES_EOD!AK5+MES_EOD!AL5</f>
        <v>5.82</v>
      </c>
      <c r="L5">
        <f>NDMC_EOD!AK5+NDMC_EOD!AL5</f>
        <v>19.22</v>
      </c>
      <c r="M5">
        <f>TPDDL_EOD!AK5+TPDDL_EOD!AL5</f>
        <v>57.27</v>
      </c>
      <c r="N5">
        <f t="shared" si="0"/>
        <v>211.67000000000002</v>
      </c>
      <c r="O5" s="154">
        <f t="shared" si="1"/>
        <v>0</v>
      </c>
      <c r="P5">
        <v>81.97</v>
      </c>
      <c r="Q5">
        <v>47.39</v>
      </c>
      <c r="R5">
        <v>5.82</v>
      </c>
      <c r="S5">
        <v>19.22</v>
      </c>
      <c r="T5">
        <v>57.27</v>
      </c>
      <c r="U5" s="156">
        <f t="shared" si="2"/>
        <v>211.67000000000002</v>
      </c>
      <c r="V5" s="154">
        <f t="shared" si="3"/>
        <v>0</v>
      </c>
      <c r="Y5">
        <f>BAWANA!AW5+BAWANA!AX5</f>
        <v>26.33</v>
      </c>
      <c r="Z5">
        <f>BAWANA!BD5+BAWANA!BE5</f>
        <v>32</v>
      </c>
      <c r="AA5">
        <f>BAWANA!X5+BAWANA!Y5</f>
        <v>26.33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211.67000000000002</v>
      </c>
      <c r="E6">
        <f>BAWANA!AM6</f>
        <v>0</v>
      </c>
      <c r="F6">
        <f t="shared" si="4"/>
        <v>256</v>
      </c>
      <c r="G6">
        <f t="shared" si="5"/>
        <v>211.67000000000002</v>
      </c>
      <c r="H6" s="154"/>
      <c r="I6">
        <f>BRPL_EOD!AK6+BRPL_EOD!AL6</f>
        <v>81.97</v>
      </c>
      <c r="J6">
        <f>BYPL_EOD!AK6+BYPL_EOD!AL6</f>
        <v>47.39</v>
      </c>
      <c r="K6">
        <f>MES_EOD!AK6+MES_EOD!AL6</f>
        <v>5.82</v>
      </c>
      <c r="L6">
        <f>NDMC_EOD!AK6+NDMC_EOD!AL6</f>
        <v>19.22</v>
      </c>
      <c r="M6">
        <f>TPDDL_EOD!AK6+TPDDL_EOD!AL6</f>
        <v>57.27</v>
      </c>
      <c r="N6">
        <f t="shared" si="0"/>
        <v>211.67000000000002</v>
      </c>
      <c r="O6" s="154">
        <f t="shared" si="1"/>
        <v>0</v>
      </c>
      <c r="P6">
        <v>81.97</v>
      </c>
      <c r="Q6">
        <v>47.39</v>
      </c>
      <c r="R6">
        <v>5.82</v>
      </c>
      <c r="S6">
        <v>19.22</v>
      </c>
      <c r="T6">
        <v>57.27</v>
      </c>
      <c r="U6" s="156">
        <f t="shared" si="2"/>
        <v>211.67000000000002</v>
      </c>
      <c r="V6" s="154">
        <f t="shared" si="3"/>
        <v>0</v>
      </c>
      <c r="Y6">
        <f>BAWANA!AW6+BAWANA!AX6</f>
        <v>26.33</v>
      </c>
      <c r="Z6">
        <f>BAWANA!BD6+BAWANA!BE6</f>
        <v>32</v>
      </c>
      <c r="AA6">
        <f>BAWANA!X6+BAWANA!Y6</f>
        <v>26.33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211.67000000000002</v>
      </c>
      <c r="E7">
        <f>BAWANA!AM7</f>
        <v>0</v>
      </c>
      <c r="F7">
        <f t="shared" si="4"/>
        <v>256</v>
      </c>
      <c r="G7">
        <f t="shared" si="5"/>
        <v>211.67000000000002</v>
      </c>
      <c r="H7" s="154"/>
      <c r="I7">
        <f>BRPL_EOD!AK7+BRPL_EOD!AL7</f>
        <v>81.97</v>
      </c>
      <c r="J7">
        <f>BYPL_EOD!AK7+BYPL_EOD!AL7</f>
        <v>47.39</v>
      </c>
      <c r="K7">
        <f>MES_EOD!AK7+MES_EOD!AL7</f>
        <v>5.82</v>
      </c>
      <c r="L7">
        <f>NDMC_EOD!AK7+NDMC_EOD!AL7</f>
        <v>19.22</v>
      </c>
      <c r="M7">
        <f>TPDDL_EOD!AK7+TPDDL_EOD!AL7</f>
        <v>57.27</v>
      </c>
      <c r="N7">
        <f t="shared" si="0"/>
        <v>211.67000000000002</v>
      </c>
      <c r="O7" s="154">
        <f t="shared" si="1"/>
        <v>0</v>
      </c>
      <c r="P7">
        <v>81.97</v>
      </c>
      <c r="Q7">
        <v>47.39</v>
      </c>
      <c r="R7">
        <v>5.82</v>
      </c>
      <c r="S7">
        <v>19.22</v>
      </c>
      <c r="T7">
        <v>57.27</v>
      </c>
      <c r="U7" s="156">
        <f t="shared" si="2"/>
        <v>211.67000000000002</v>
      </c>
      <c r="V7" s="154">
        <f t="shared" si="3"/>
        <v>0</v>
      </c>
      <c r="Y7">
        <f>BAWANA!AW7+BAWANA!AX7</f>
        <v>26.33</v>
      </c>
      <c r="Z7">
        <f>BAWANA!BD7+BAWANA!BE7</f>
        <v>32</v>
      </c>
      <c r="AA7">
        <f>BAWANA!X7+BAWANA!Y7</f>
        <v>26.33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211.67000000000002</v>
      </c>
      <c r="E8">
        <f>BAWANA!AM8</f>
        <v>0</v>
      </c>
      <c r="F8">
        <f t="shared" si="4"/>
        <v>256</v>
      </c>
      <c r="G8">
        <f t="shared" si="5"/>
        <v>211.67000000000002</v>
      </c>
      <c r="H8" s="154"/>
      <c r="I8">
        <f>BRPL_EOD!AK8+BRPL_EOD!AL8</f>
        <v>81.97</v>
      </c>
      <c r="J8">
        <f>BYPL_EOD!AK8+BYPL_EOD!AL8</f>
        <v>47.39</v>
      </c>
      <c r="K8">
        <f>MES_EOD!AK8+MES_EOD!AL8</f>
        <v>5.82</v>
      </c>
      <c r="L8">
        <f>NDMC_EOD!AK8+NDMC_EOD!AL8</f>
        <v>19.22</v>
      </c>
      <c r="M8">
        <f>TPDDL_EOD!AK8+TPDDL_EOD!AL8</f>
        <v>57.27</v>
      </c>
      <c r="N8">
        <f t="shared" si="0"/>
        <v>211.67000000000002</v>
      </c>
      <c r="O8" s="154">
        <f t="shared" si="1"/>
        <v>0</v>
      </c>
      <c r="P8">
        <v>81.97</v>
      </c>
      <c r="Q8">
        <v>47.39</v>
      </c>
      <c r="R8">
        <v>5.82</v>
      </c>
      <c r="S8">
        <v>19.22</v>
      </c>
      <c r="T8">
        <v>57.27</v>
      </c>
      <c r="U8" s="156">
        <f t="shared" si="2"/>
        <v>211.67000000000002</v>
      </c>
      <c r="V8" s="154">
        <f t="shared" si="3"/>
        <v>0</v>
      </c>
      <c r="Y8">
        <f>BAWANA!AW8+BAWANA!AX8</f>
        <v>26.33</v>
      </c>
      <c r="Z8">
        <f>BAWANA!BD8+BAWANA!BE8</f>
        <v>32</v>
      </c>
      <c r="AA8">
        <f>BAWANA!X8+BAWANA!Y8</f>
        <v>26.33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211.67000000000002</v>
      </c>
      <c r="E9">
        <f>BAWANA!AM9</f>
        <v>0</v>
      </c>
      <c r="F9">
        <f t="shared" si="4"/>
        <v>256</v>
      </c>
      <c r="G9">
        <f t="shared" si="5"/>
        <v>211.67000000000002</v>
      </c>
      <c r="H9" s="154"/>
      <c r="I9">
        <f>BRPL_EOD!AK9+BRPL_EOD!AL9</f>
        <v>81.97</v>
      </c>
      <c r="J9">
        <f>BYPL_EOD!AK9+BYPL_EOD!AL9</f>
        <v>47.39</v>
      </c>
      <c r="K9">
        <f>MES_EOD!AK9+MES_EOD!AL9</f>
        <v>5.82</v>
      </c>
      <c r="L9">
        <f>NDMC_EOD!AK9+NDMC_EOD!AL9</f>
        <v>19.22</v>
      </c>
      <c r="M9">
        <f>TPDDL_EOD!AK9+TPDDL_EOD!AL9</f>
        <v>57.27</v>
      </c>
      <c r="N9">
        <f t="shared" si="0"/>
        <v>211.67000000000002</v>
      </c>
      <c r="O9" s="154">
        <f t="shared" si="1"/>
        <v>0</v>
      </c>
      <c r="P9">
        <v>81.97</v>
      </c>
      <c r="Q9">
        <v>47.39</v>
      </c>
      <c r="R9">
        <v>5.82</v>
      </c>
      <c r="S9">
        <v>19.22</v>
      </c>
      <c r="T9">
        <v>57.27</v>
      </c>
      <c r="U9" s="156">
        <f t="shared" si="2"/>
        <v>211.67000000000002</v>
      </c>
      <c r="V9" s="154">
        <f t="shared" si="3"/>
        <v>0</v>
      </c>
      <c r="Y9">
        <f>BAWANA!AW9+BAWANA!AX9</f>
        <v>26.33</v>
      </c>
      <c r="Z9">
        <f>BAWANA!BD9+BAWANA!BE9</f>
        <v>32</v>
      </c>
      <c r="AA9">
        <f>BAWANA!X9+BAWANA!Y9</f>
        <v>26.33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211.67000000000002</v>
      </c>
      <c r="E10">
        <f>BAWANA!AM10</f>
        <v>0</v>
      </c>
      <c r="F10">
        <f t="shared" si="4"/>
        <v>256</v>
      </c>
      <c r="G10">
        <f t="shared" si="5"/>
        <v>211.67000000000002</v>
      </c>
      <c r="H10" s="154"/>
      <c r="I10">
        <f>BRPL_EOD!AK10+BRPL_EOD!AL10</f>
        <v>81.97</v>
      </c>
      <c r="J10">
        <f>BYPL_EOD!AK10+BYPL_EOD!AL10</f>
        <v>47.39</v>
      </c>
      <c r="K10">
        <f>MES_EOD!AK10+MES_EOD!AL10</f>
        <v>5.82</v>
      </c>
      <c r="L10">
        <f>NDMC_EOD!AK10+NDMC_EOD!AL10</f>
        <v>19.22</v>
      </c>
      <c r="M10">
        <f>TPDDL_EOD!AK10+TPDDL_EOD!AL10</f>
        <v>57.27</v>
      </c>
      <c r="N10">
        <f t="shared" si="0"/>
        <v>211.67000000000002</v>
      </c>
      <c r="O10" s="154">
        <f t="shared" si="1"/>
        <v>0</v>
      </c>
      <c r="P10">
        <v>81.97</v>
      </c>
      <c r="Q10">
        <v>47.39</v>
      </c>
      <c r="R10">
        <v>5.82</v>
      </c>
      <c r="S10">
        <v>19.22</v>
      </c>
      <c r="T10">
        <v>57.27</v>
      </c>
      <c r="U10" s="156">
        <f t="shared" si="2"/>
        <v>211.67000000000002</v>
      </c>
      <c r="V10" s="154">
        <f t="shared" si="3"/>
        <v>0</v>
      </c>
      <c r="Y10">
        <f>BAWANA!AW10+BAWANA!AX10</f>
        <v>26.33</v>
      </c>
      <c r="Z10">
        <f>BAWANA!BD10+BAWANA!BE10</f>
        <v>32</v>
      </c>
      <c r="AA10">
        <f>BAWANA!X10+BAWANA!Y10</f>
        <v>26.33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54"/>
      <c r="I11">
        <f>BRPL_EOD!AK11+BRPL_EOD!AL11</f>
        <v>83.76</v>
      </c>
      <c r="J11">
        <f>BYPL_EOD!AK11+BYPL_EOD!AL11</f>
        <v>48.43</v>
      </c>
      <c r="K11">
        <f>MES_EOD!AK11+MES_EOD!AL11</f>
        <v>5.82</v>
      </c>
      <c r="L11">
        <f>NDMC_EOD!AK11+NDMC_EOD!AL11</f>
        <v>19.64</v>
      </c>
      <c r="M11">
        <f>TPDDL_EOD!AK11+TPDDL_EOD!AL11</f>
        <v>58.52</v>
      </c>
      <c r="N11">
        <f t="shared" si="0"/>
        <v>216.17</v>
      </c>
      <c r="O11" s="154">
        <f t="shared" si="1"/>
        <v>1.0000000000019327E-2</v>
      </c>
      <c r="P11">
        <v>83.763874728223172</v>
      </c>
      <c r="Q11">
        <v>48.432240366378316</v>
      </c>
      <c r="R11">
        <v>5.8202692325484584</v>
      </c>
      <c r="S11">
        <v>19.640908544201324</v>
      </c>
      <c r="T11">
        <v>58.522707128648754</v>
      </c>
      <c r="U11" s="156">
        <f t="shared" si="2"/>
        <v>216.18000000000004</v>
      </c>
      <c r="V11" s="154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54"/>
      <c r="I12">
        <f>BRPL_EOD!AK12+BRPL_EOD!AL12</f>
        <v>83.76</v>
      </c>
      <c r="J12">
        <f>BYPL_EOD!AK12+BYPL_EOD!AL12</f>
        <v>48.43</v>
      </c>
      <c r="K12">
        <f>MES_EOD!AK12+MES_EOD!AL12</f>
        <v>5.82</v>
      </c>
      <c r="L12">
        <f>NDMC_EOD!AK12+NDMC_EOD!AL12</f>
        <v>19.64</v>
      </c>
      <c r="M12">
        <f>TPDDL_EOD!AK12+TPDDL_EOD!AL12</f>
        <v>58.52</v>
      </c>
      <c r="N12">
        <f t="shared" si="0"/>
        <v>216.17</v>
      </c>
      <c r="O12" s="154">
        <f t="shared" si="1"/>
        <v>1.0000000000019327E-2</v>
      </c>
      <c r="P12">
        <v>83.763874728223172</v>
      </c>
      <c r="Q12">
        <v>48.432240366378316</v>
      </c>
      <c r="R12">
        <v>5.8202692325484584</v>
      </c>
      <c r="S12">
        <v>19.640908544201324</v>
      </c>
      <c r="T12">
        <v>58.522707128648754</v>
      </c>
      <c r="U12" s="156">
        <f t="shared" si="2"/>
        <v>216.18000000000004</v>
      </c>
      <c r="V12" s="154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54"/>
      <c r="I13">
        <f>BRPL_EOD!AK13+BRPL_EOD!AL13</f>
        <v>83.76</v>
      </c>
      <c r="J13">
        <f>BYPL_EOD!AK13+BYPL_EOD!AL13</f>
        <v>48.43</v>
      </c>
      <c r="K13">
        <f>MES_EOD!AK13+MES_EOD!AL13</f>
        <v>5.82</v>
      </c>
      <c r="L13">
        <f>NDMC_EOD!AK13+NDMC_EOD!AL13</f>
        <v>19.64</v>
      </c>
      <c r="M13">
        <f>TPDDL_EOD!AK13+TPDDL_EOD!AL13</f>
        <v>58.52</v>
      </c>
      <c r="N13">
        <f t="shared" si="0"/>
        <v>216.17</v>
      </c>
      <c r="O13" s="154">
        <f t="shared" si="1"/>
        <v>1.0000000000019327E-2</v>
      </c>
      <c r="P13">
        <v>83.763874728223172</v>
      </c>
      <c r="Q13">
        <v>48.432240366378316</v>
      </c>
      <c r="R13">
        <v>5.8202692325484584</v>
      </c>
      <c r="S13">
        <v>19.640908544201324</v>
      </c>
      <c r="T13">
        <v>58.522707128648754</v>
      </c>
      <c r="U13" s="156">
        <f t="shared" si="2"/>
        <v>216.18000000000004</v>
      </c>
      <c r="V13" s="154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54"/>
      <c r="I14">
        <f>BRPL_EOD!AK14+BRPL_EOD!AL14</f>
        <v>83.76</v>
      </c>
      <c r="J14">
        <f>BYPL_EOD!AK14+BYPL_EOD!AL14</f>
        <v>48.43</v>
      </c>
      <c r="K14">
        <f>MES_EOD!AK14+MES_EOD!AL14</f>
        <v>5.82</v>
      </c>
      <c r="L14">
        <f>NDMC_EOD!AK14+NDMC_EOD!AL14</f>
        <v>19.64</v>
      </c>
      <c r="M14">
        <f>TPDDL_EOD!AK14+TPDDL_EOD!AL14</f>
        <v>58.52</v>
      </c>
      <c r="N14">
        <f t="shared" si="0"/>
        <v>216.17</v>
      </c>
      <c r="O14" s="154">
        <f t="shared" si="1"/>
        <v>1.0000000000019327E-2</v>
      </c>
      <c r="P14">
        <v>83.763874728223172</v>
      </c>
      <c r="Q14">
        <v>48.432240366378316</v>
      </c>
      <c r="R14">
        <v>5.8202692325484584</v>
      </c>
      <c r="S14">
        <v>19.640908544201324</v>
      </c>
      <c r="T14">
        <v>58.522707128648754</v>
      </c>
      <c r="U14" s="156">
        <f t="shared" si="2"/>
        <v>216.18000000000004</v>
      </c>
      <c r="V14" s="154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54"/>
      <c r="I20">
        <f>BRPL_EOD!AK20+BRPL_EOD!AL20</f>
        <v>83.76</v>
      </c>
      <c r="J20">
        <f>BYPL_EOD!AK20+BYPL_EOD!AL20</f>
        <v>48.43</v>
      </c>
      <c r="K20">
        <f>MES_EOD!AK20+MES_EOD!AL20</f>
        <v>5.82</v>
      </c>
      <c r="L20">
        <f>NDMC_EOD!AK20+NDMC_EOD!AL20</f>
        <v>19.64</v>
      </c>
      <c r="M20">
        <f>TPDDL_EOD!AK20+TPDDL_EOD!AL20</f>
        <v>58.52</v>
      </c>
      <c r="N20">
        <f t="shared" si="0"/>
        <v>216.17</v>
      </c>
      <c r="O20" s="154">
        <f t="shared" si="1"/>
        <v>1.0000000000019327E-2</v>
      </c>
      <c r="P20">
        <v>83.763874728223172</v>
      </c>
      <c r="Q20">
        <v>48.432240366378316</v>
      </c>
      <c r="R20">
        <v>5.8202692325484584</v>
      </c>
      <c r="S20">
        <v>19.640908544201324</v>
      </c>
      <c r="T20">
        <v>58.522707128648754</v>
      </c>
      <c r="U20" s="156">
        <f t="shared" si="2"/>
        <v>216.18000000000004</v>
      </c>
      <c r="V20" s="154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54"/>
      <c r="I21">
        <f>BRPL_EOD!AK21+BRPL_EOD!AL21</f>
        <v>83.76</v>
      </c>
      <c r="J21">
        <f>BYPL_EOD!AK21+BYPL_EOD!AL21</f>
        <v>48.43</v>
      </c>
      <c r="K21">
        <f>MES_EOD!AK21+MES_EOD!AL21</f>
        <v>5.82</v>
      </c>
      <c r="L21">
        <f>NDMC_EOD!AK21+NDMC_EOD!AL21</f>
        <v>19.64</v>
      </c>
      <c r="M21">
        <f>TPDDL_EOD!AK21+TPDDL_EOD!AL21</f>
        <v>58.52</v>
      </c>
      <c r="N21">
        <f t="shared" si="0"/>
        <v>216.17</v>
      </c>
      <c r="O21" s="154">
        <f t="shared" si="1"/>
        <v>1.0000000000019327E-2</v>
      </c>
      <c r="P21">
        <v>83.763874728223172</v>
      </c>
      <c r="Q21">
        <v>48.432240366378316</v>
      </c>
      <c r="R21">
        <v>5.8202692325484584</v>
      </c>
      <c r="S21">
        <v>19.640908544201324</v>
      </c>
      <c r="T21">
        <v>58.522707128648754</v>
      </c>
      <c r="U21" s="156">
        <f t="shared" si="2"/>
        <v>216.18000000000004</v>
      </c>
      <c r="V21" s="154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213.72</v>
      </c>
      <c r="E22">
        <f>BAWANA!AM22</f>
        <v>0</v>
      </c>
      <c r="F22">
        <f t="shared" si="4"/>
        <v>256</v>
      </c>
      <c r="G22">
        <f t="shared" si="5"/>
        <v>213.72</v>
      </c>
      <c r="H22" s="154"/>
      <c r="I22">
        <f>BRPL_EOD!AK22+BRPL_EOD!AL22</f>
        <v>75.58</v>
      </c>
      <c r="J22">
        <f>BYPL_EOD!AK22+BYPL_EOD!AL22</f>
        <v>45</v>
      </c>
      <c r="K22">
        <f>MES_EOD!AK22+MES_EOD!AL22</f>
        <v>5.82</v>
      </c>
      <c r="L22">
        <f>NDMC_EOD!AK22+NDMC_EOD!AL22</f>
        <v>17.72</v>
      </c>
      <c r="M22">
        <f>TPDDL_EOD!AK22+TPDDL_EOD!AL22</f>
        <v>69.599999999999994</v>
      </c>
      <c r="N22">
        <f t="shared" si="0"/>
        <v>213.72</v>
      </c>
      <c r="O22" s="154">
        <f t="shared" si="1"/>
        <v>0</v>
      </c>
      <c r="P22">
        <v>75.58</v>
      </c>
      <c r="Q22">
        <v>45</v>
      </c>
      <c r="R22">
        <v>5.82</v>
      </c>
      <c r="S22">
        <v>17.72</v>
      </c>
      <c r="T22">
        <v>69.599999999999994</v>
      </c>
      <c r="U22" s="156">
        <f t="shared" si="2"/>
        <v>213.72</v>
      </c>
      <c r="V22" s="154">
        <f t="shared" si="3"/>
        <v>0</v>
      </c>
      <c r="Y22">
        <f>BAWANA!AW22+BAWANA!AX22</f>
        <v>24.28</v>
      </c>
      <c r="Z22">
        <f>BAWANA!BD22+BAWANA!BE22</f>
        <v>32</v>
      </c>
      <c r="AA22">
        <f>BAWANA!X22+BAWANA!Y22</f>
        <v>24.28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213.72</v>
      </c>
      <c r="E23">
        <f>BAWANA!AM23</f>
        <v>0</v>
      </c>
      <c r="F23">
        <f t="shared" si="4"/>
        <v>256</v>
      </c>
      <c r="G23">
        <f t="shared" si="5"/>
        <v>213.72</v>
      </c>
      <c r="H23" s="154"/>
      <c r="I23">
        <f>BRPL_EOD!AK23+BRPL_EOD!AL23</f>
        <v>75.58</v>
      </c>
      <c r="J23">
        <f>BYPL_EOD!AK23+BYPL_EOD!AL23</f>
        <v>45</v>
      </c>
      <c r="K23">
        <f>MES_EOD!AK23+MES_EOD!AL23</f>
        <v>5.82</v>
      </c>
      <c r="L23">
        <f>NDMC_EOD!AK23+NDMC_EOD!AL23</f>
        <v>17.72</v>
      </c>
      <c r="M23">
        <f>TPDDL_EOD!AK23+TPDDL_EOD!AL23</f>
        <v>69.599999999999994</v>
      </c>
      <c r="N23">
        <f t="shared" si="0"/>
        <v>213.72</v>
      </c>
      <c r="O23" s="154">
        <f t="shared" si="1"/>
        <v>0</v>
      </c>
      <c r="P23">
        <v>75.58</v>
      </c>
      <c r="Q23">
        <v>45</v>
      </c>
      <c r="R23">
        <v>5.82</v>
      </c>
      <c r="S23">
        <v>17.72</v>
      </c>
      <c r="T23">
        <v>69.599999999999994</v>
      </c>
      <c r="U23" s="156">
        <f t="shared" si="2"/>
        <v>213.72</v>
      </c>
      <c r="V23" s="154">
        <f t="shared" si="3"/>
        <v>0</v>
      </c>
      <c r="Y23">
        <f>BAWANA!AW23+BAWANA!AX23</f>
        <v>24.28</v>
      </c>
      <c r="Z23">
        <f>BAWANA!BD23+BAWANA!BE23</f>
        <v>32</v>
      </c>
      <c r="AA23">
        <f>BAWANA!X23+BAWANA!Y23</f>
        <v>24.28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213.72</v>
      </c>
      <c r="E24">
        <f>BAWANA!AM24</f>
        <v>0</v>
      </c>
      <c r="F24">
        <f t="shared" si="4"/>
        <v>256</v>
      </c>
      <c r="G24">
        <f t="shared" si="5"/>
        <v>213.72</v>
      </c>
      <c r="H24" s="154"/>
      <c r="I24">
        <f>BRPL_EOD!AK24+BRPL_EOD!AL24</f>
        <v>75.58</v>
      </c>
      <c r="J24">
        <f>BYPL_EOD!AK24+BYPL_EOD!AL24</f>
        <v>45</v>
      </c>
      <c r="K24">
        <f>MES_EOD!AK24+MES_EOD!AL24</f>
        <v>5.82</v>
      </c>
      <c r="L24">
        <f>NDMC_EOD!AK24+NDMC_EOD!AL24</f>
        <v>17.72</v>
      </c>
      <c r="M24">
        <f>TPDDL_EOD!AK24+TPDDL_EOD!AL24</f>
        <v>69.599999999999994</v>
      </c>
      <c r="N24">
        <f t="shared" si="0"/>
        <v>213.72</v>
      </c>
      <c r="O24" s="154">
        <f t="shared" si="1"/>
        <v>0</v>
      </c>
      <c r="P24">
        <v>75.58</v>
      </c>
      <c r="Q24">
        <v>45</v>
      </c>
      <c r="R24">
        <v>5.82</v>
      </c>
      <c r="S24">
        <v>17.72</v>
      </c>
      <c r="T24">
        <v>69.599999999999994</v>
      </c>
      <c r="U24" s="156">
        <f t="shared" si="2"/>
        <v>213.72</v>
      </c>
      <c r="V24" s="154">
        <f t="shared" si="3"/>
        <v>0</v>
      </c>
      <c r="Y24">
        <f>BAWANA!AW24+BAWANA!AX24</f>
        <v>24.28</v>
      </c>
      <c r="Z24">
        <f>BAWANA!BD24+BAWANA!BE24</f>
        <v>32</v>
      </c>
      <c r="AA24">
        <f>BAWANA!X24+BAWANA!Y24</f>
        <v>24.28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213.72</v>
      </c>
      <c r="E25">
        <f>BAWANA!AM25</f>
        <v>0</v>
      </c>
      <c r="F25">
        <f t="shared" si="4"/>
        <v>256</v>
      </c>
      <c r="G25">
        <f t="shared" si="5"/>
        <v>213.72</v>
      </c>
      <c r="H25" s="154"/>
      <c r="I25">
        <f>BRPL_EOD!AK25+BRPL_EOD!AL25</f>
        <v>75.58</v>
      </c>
      <c r="J25">
        <f>BYPL_EOD!AK25+BYPL_EOD!AL25</f>
        <v>45</v>
      </c>
      <c r="K25">
        <f>MES_EOD!AK25+MES_EOD!AL25</f>
        <v>5.82</v>
      </c>
      <c r="L25">
        <f>NDMC_EOD!AK25+NDMC_EOD!AL25</f>
        <v>17.72</v>
      </c>
      <c r="M25">
        <f>TPDDL_EOD!AK25+TPDDL_EOD!AL25</f>
        <v>69.599999999999994</v>
      </c>
      <c r="N25">
        <f t="shared" si="0"/>
        <v>213.72</v>
      </c>
      <c r="O25" s="154">
        <f t="shared" si="1"/>
        <v>0</v>
      </c>
      <c r="P25">
        <v>75.58</v>
      </c>
      <c r="Q25">
        <v>45</v>
      </c>
      <c r="R25">
        <v>5.82</v>
      </c>
      <c r="S25">
        <v>17.72</v>
      </c>
      <c r="T25">
        <v>69.599999999999994</v>
      </c>
      <c r="U25" s="156">
        <f t="shared" si="2"/>
        <v>213.72</v>
      </c>
      <c r="V25" s="154">
        <f t="shared" si="3"/>
        <v>0</v>
      </c>
      <c r="Y25">
        <f>BAWANA!AW25+BAWANA!AX25</f>
        <v>24.28</v>
      </c>
      <c r="Z25">
        <f>BAWANA!BD25+BAWANA!BE25</f>
        <v>32</v>
      </c>
      <c r="AA25">
        <f>BAWANA!X25+BAWANA!Y25</f>
        <v>24.28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213.72</v>
      </c>
      <c r="E26">
        <f>BAWANA!AM26</f>
        <v>0</v>
      </c>
      <c r="F26">
        <f t="shared" si="4"/>
        <v>256</v>
      </c>
      <c r="G26">
        <f t="shared" si="5"/>
        <v>213.72</v>
      </c>
      <c r="H26" s="154"/>
      <c r="I26">
        <f>BRPL_EOD!AK26+BRPL_EOD!AL26</f>
        <v>75.58</v>
      </c>
      <c r="J26">
        <f>BYPL_EOD!AK26+BYPL_EOD!AL26</f>
        <v>45</v>
      </c>
      <c r="K26">
        <f>MES_EOD!AK26+MES_EOD!AL26</f>
        <v>5.82</v>
      </c>
      <c r="L26">
        <f>NDMC_EOD!AK26+NDMC_EOD!AL26</f>
        <v>17.72</v>
      </c>
      <c r="M26">
        <f>TPDDL_EOD!AK26+TPDDL_EOD!AL26</f>
        <v>69.599999999999994</v>
      </c>
      <c r="N26">
        <f t="shared" si="0"/>
        <v>213.72</v>
      </c>
      <c r="O26" s="154">
        <f t="shared" si="1"/>
        <v>0</v>
      </c>
      <c r="P26">
        <v>75.58</v>
      </c>
      <c r="Q26">
        <v>45</v>
      </c>
      <c r="R26">
        <v>5.82</v>
      </c>
      <c r="S26">
        <v>17.72</v>
      </c>
      <c r="T26">
        <v>69.599999999999994</v>
      </c>
      <c r="U26" s="156">
        <f t="shared" si="2"/>
        <v>213.72</v>
      </c>
      <c r="V26" s="154">
        <f t="shared" si="3"/>
        <v>0</v>
      </c>
      <c r="Y26">
        <f>BAWANA!AW26+BAWANA!AX26</f>
        <v>24.28</v>
      </c>
      <c r="Z26">
        <f>BAWANA!BD26+BAWANA!BE26</f>
        <v>32</v>
      </c>
      <c r="AA26">
        <f>BAWANA!X26+BAWANA!Y26</f>
        <v>24.28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107.58</v>
      </c>
      <c r="J27">
        <f>BYPL_EOD!AK27+BYPL_EOD!AL27</f>
        <v>55</v>
      </c>
      <c r="K27">
        <f>MES_EOD!AK27+MES_EOD!AL27</f>
        <v>5.82</v>
      </c>
      <c r="L27">
        <f>NDMC_EOD!AK27+NDMC_EOD!AL27</f>
        <v>18</v>
      </c>
      <c r="M27">
        <f>TPDDL_EOD!AK27+TPDDL_EOD!AL27</f>
        <v>69.599999999999994</v>
      </c>
      <c r="N27">
        <f t="shared" si="0"/>
        <v>255.99999999999997</v>
      </c>
      <c r="O27" s="154">
        <f t="shared" si="1"/>
        <v>0</v>
      </c>
      <c r="P27">
        <v>107.58000000000001</v>
      </c>
      <c r="Q27">
        <v>55.000000000000007</v>
      </c>
      <c r="R27">
        <v>5.8200000000000012</v>
      </c>
      <c r="S27">
        <v>18.000000000000004</v>
      </c>
      <c r="T27">
        <v>69.600000000000009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107.58</v>
      </c>
      <c r="J28">
        <f>BYPL_EOD!AK28+BYPL_EOD!AL28</f>
        <v>55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255.99999999999997</v>
      </c>
      <c r="O28" s="154">
        <f t="shared" si="1"/>
        <v>0</v>
      </c>
      <c r="P28">
        <v>107.58000000000001</v>
      </c>
      <c r="Q28">
        <v>55.000000000000007</v>
      </c>
      <c r="R28">
        <v>5.8200000000000012</v>
      </c>
      <c r="S28">
        <v>18.000000000000004</v>
      </c>
      <c r="T28">
        <v>69.600000000000009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107.58</v>
      </c>
      <c r="J29">
        <f>BYPL_EOD!AK29+BYPL_EOD!AL29</f>
        <v>55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255.99999999999997</v>
      </c>
      <c r="O29" s="154">
        <f t="shared" si="1"/>
        <v>0</v>
      </c>
      <c r="P29">
        <v>107.58000000000001</v>
      </c>
      <c r="Q29">
        <v>55.000000000000007</v>
      </c>
      <c r="R29">
        <v>5.8200000000000012</v>
      </c>
      <c r="S29">
        <v>18.000000000000004</v>
      </c>
      <c r="T29">
        <v>69.600000000000009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107.58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255.99999999999997</v>
      </c>
      <c r="O30" s="154">
        <f t="shared" si="1"/>
        <v>0</v>
      </c>
      <c r="P30">
        <v>107.58000000000001</v>
      </c>
      <c r="Q30">
        <v>55.000000000000007</v>
      </c>
      <c r="R30">
        <v>5.8200000000000012</v>
      </c>
      <c r="S30">
        <v>18.000000000000004</v>
      </c>
      <c r="T30">
        <v>69.600000000000009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107.58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255.99999999999997</v>
      </c>
      <c r="O31" s="154">
        <f t="shared" si="1"/>
        <v>0</v>
      </c>
      <c r="P31">
        <v>107.58000000000001</v>
      </c>
      <c r="Q31">
        <v>55.000000000000007</v>
      </c>
      <c r="R31">
        <v>5.8200000000000012</v>
      </c>
      <c r="S31">
        <v>18.000000000000004</v>
      </c>
      <c r="T31">
        <v>69.600000000000009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107.58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255.99999999999997</v>
      </c>
      <c r="O32" s="154">
        <f t="shared" si="1"/>
        <v>0</v>
      </c>
      <c r="P32">
        <v>107.58000000000001</v>
      </c>
      <c r="Q32">
        <v>55.000000000000007</v>
      </c>
      <c r="R32">
        <v>5.8200000000000012</v>
      </c>
      <c r="S32">
        <v>18.000000000000004</v>
      </c>
      <c r="T32">
        <v>69.600000000000009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104.59</v>
      </c>
      <c r="J33">
        <f>BYPL_EOD!AK33+BYPL_EOD!AL33</f>
        <v>57.99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104.59</v>
      </c>
      <c r="Q33">
        <v>57.99</v>
      </c>
      <c r="R33">
        <v>5.82</v>
      </c>
      <c r="S33">
        <v>18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104.59</v>
      </c>
      <c r="J34">
        <f>BYPL_EOD!AK34+BYPL_EOD!AL34</f>
        <v>57.99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104.59</v>
      </c>
      <c r="Q34">
        <v>57.99</v>
      </c>
      <c r="R34">
        <v>5.82</v>
      </c>
      <c r="S34">
        <v>18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62.96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62.96</v>
      </c>
      <c r="R35">
        <v>5.82</v>
      </c>
      <c r="S35">
        <v>18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62.96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62.96</v>
      </c>
      <c r="R36">
        <v>5.82</v>
      </c>
      <c r="S36">
        <v>18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62.96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62.96</v>
      </c>
      <c r="R37">
        <v>5.82</v>
      </c>
      <c r="S37">
        <v>18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62.96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62.96</v>
      </c>
      <c r="R38">
        <v>5.82</v>
      </c>
      <c r="S38">
        <v>18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62.96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62.96</v>
      </c>
      <c r="R39">
        <v>5.82</v>
      </c>
      <c r="S39">
        <v>18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62.96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62.96</v>
      </c>
      <c r="R40">
        <v>5.82</v>
      </c>
      <c r="S40">
        <v>18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62.96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62.96</v>
      </c>
      <c r="R41">
        <v>5.82</v>
      </c>
      <c r="S41">
        <v>18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62.96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62.96</v>
      </c>
      <c r="R42">
        <v>5.82</v>
      </c>
      <c r="S42">
        <v>18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62.96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62.96</v>
      </c>
      <c r="R43">
        <v>5.82</v>
      </c>
      <c r="S43">
        <v>18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62.96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62.96</v>
      </c>
      <c r="R44">
        <v>5.82</v>
      </c>
      <c r="S44">
        <v>18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62.96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62.96</v>
      </c>
      <c r="R45">
        <v>5.82</v>
      </c>
      <c r="S45">
        <v>18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238.04000000000002</v>
      </c>
      <c r="E46">
        <f>BAWANA!AM46</f>
        <v>0</v>
      </c>
      <c r="F46">
        <f t="shared" si="4"/>
        <v>256</v>
      </c>
      <c r="G46">
        <f t="shared" si="5"/>
        <v>238.04000000000002</v>
      </c>
      <c r="H46" s="154"/>
      <c r="I46">
        <f>BRPL_EOD!AK46+BRPL_EOD!AL46</f>
        <v>99.62</v>
      </c>
      <c r="J46">
        <f>BYPL_EOD!AK46+BYPL_EOD!AL46</f>
        <v>45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238.04</v>
      </c>
      <c r="O46" s="154">
        <f t="shared" si="1"/>
        <v>0</v>
      </c>
      <c r="P46">
        <v>99.620000000000019</v>
      </c>
      <c r="Q46">
        <v>45.000000000000007</v>
      </c>
      <c r="R46">
        <v>5.8200000000000012</v>
      </c>
      <c r="S46">
        <v>18.000000000000004</v>
      </c>
      <c r="T46">
        <v>69.600000000000009</v>
      </c>
      <c r="U46" s="156">
        <f t="shared" si="2"/>
        <v>238.04000000000002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213.42000000000002</v>
      </c>
      <c r="E47">
        <f>BAWANA!AM47</f>
        <v>0</v>
      </c>
      <c r="F47">
        <f t="shared" si="4"/>
        <v>256</v>
      </c>
      <c r="G47">
        <f t="shared" si="5"/>
        <v>213.42000000000002</v>
      </c>
      <c r="H47" s="154"/>
      <c r="I47">
        <f>BRPL_EOD!AK47+BRPL_EOD!AL47</f>
        <v>75</v>
      </c>
      <c r="J47">
        <f>BYPL_EOD!AK47+BYPL_EOD!AL47</f>
        <v>45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213.42</v>
      </c>
      <c r="O47" s="154">
        <f t="shared" si="1"/>
        <v>0</v>
      </c>
      <c r="P47">
        <v>75.000000000000014</v>
      </c>
      <c r="Q47">
        <v>45.000000000000007</v>
      </c>
      <c r="R47">
        <v>5.8200000000000012</v>
      </c>
      <c r="S47">
        <v>18.000000000000004</v>
      </c>
      <c r="T47">
        <v>69.600000000000009</v>
      </c>
      <c r="U47" s="156">
        <f t="shared" si="2"/>
        <v>213.42000000000007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213.42000000000002</v>
      </c>
      <c r="E48">
        <f>BAWANA!AM48</f>
        <v>0</v>
      </c>
      <c r="F48">
        <f t="shared" si="4"/>
        <v>256</v>
      </c>
      <c r="G48">
        <f t="shared" si="5"/>
        <v>213.42000000000002</v>
      </c>
      <c r="H48" s="154"/>
      <c r="I48">
        <f>BRPL_EOD!AK48+BRPL_EOD!AL48</f>
        <v>75</v>
      </c>
      <c r="J48">
        <f>BYPL_EOD!AK48+BYPL_EOD!AL48</f>
        <v>45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213.42</v>
      </c>
      <c r="O48" s="154">
        <f t="shared" si="1"/>
        <v>0</v>
      </c>
      <c r="P48">
        <v>75.000000000000014</v>
      </c>
      <c r="Q48">
        <v>45.000000000000007</v>
      </c>
      <c r="R48">
        <v>5.8200000000000012</v>
      </c>
      <c r="S48">
        <v>18.000000000000004</v>
      </c>
      <c r="T48">
        <v>69.600000000000009</v>
      </c>
      <c r="U48" s="156">
        <f t="shared" si="2"/>
        <v>213.42000000000007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213.42000000000002</v>
      </c>
      <c r="E49">
        <f>BAWANA!AM49</f>
        <v>0</v>
      </c>
      <c r="F49">
        <f t="shared" si="4"/>
        <v>256</v>
      </c>
      <c r="G49">
        <f t="shared" si="5"/>
        <v>213.42000000000002</v>
      </c>
      <c r="H49" s="154"/>
      <c r="I49">
        <f>BRPL_EOD!AK49+BRPL_EOD!AL49</f>
        <v>75</v>
      </c>
      <c r="J49">
        <f>BYPL_EOD!AK49+BYPL_EOD!AL49</f>
        <v>45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213.42</v>
      </c>
      <c r="O49" s="154">
        <f t="shared" si="1"/>
        <v>0</v>
      </c>
      <c r="P49">
        <v>75.000000000000014</v>
      </c>
      <c r="Q49">
        <v>45.000000000000007</v>
      </c>
      <c r="R49">
        <v>5.8200000000000012</v>
      </c>
      <c r="S49">
        <v>18.000000000000004</v>
      </c>
      <c r="T49">
        <v>69.600000000000009</v>
      </c>
      <c r="U49" s="156">
        <f t="shared" si="2"/>
        <v>213.42000000000007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213.42000000000002</v>
      </c>
      <c r="E50">
        <f>BAWANA!AM50</f>
        <v>0</v>
      </c>
      <c r="F50">
        <f t="shared" si="4"/>
        <v>256</v>
      </c>
      <c r="G50">
        <f t="shared" si="5"/>
        <v>213.42000000000002</v>
      </c>
      <c r="H50" s="154"/>
      <c r="I50">
        <f>BRPL_EOD!AK50+BRPL_EOD!AL50</f>
        <v>75</v>
      </c>
      <c r="J50">
        <f>BYPL_EOD!AK50+BYPL_EOD!AL50</f>
        <v>45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213.42</v>
      </c>
      <c r="O50" s="154">
        <f t="shared" si="1"/>
        <v>0</v>
      </c>
      <c r="P50">
        <v>75.000000000000014</v>
      </c>
      <c r="Q50">
        <v>45.000000000000007</v>
      </c>
      <c r="R50">
        <v>5.8200000000000012</v>
      </c>
      <c r="S50">
        <v>18.000000000000004</v>
      </c>
      <c r="T50">
        <v>69.600000000000009</v>
      </c>
      <c r="U50" s="156">
        <f t="shared" si="2"/>
        <v>213.42000000000007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213.42000000000002</v>
      </c>
      <c r="E51">
        <f>BAWANA!AM51</f>
        <v>0</v>
      </c>
      <c r="F51">
        <f t="shared" si="4"/>
        <v>256</v>
      </c>
      <c r="G51">
        <f t="shared" si="5"/>
        <v>213.42000000000002</v>
      </c>
      <c r="H51" s="154"/>
      <c r="I51">
        <f>BRPL_EOD!AK51+BRPL_EOD!AL51</f>
        <v>75</v>
      </c>
      <c r="J51">
        <f>BYPL_EOD!AK51+BYPL_EOD!AL51</f>
        <v>45</v>
      </c>
      <c r="K51">
        <f>MES_EOD!AK51+MES_EOD!AL51</f>
        <v>5.82</v>
      </c>
      <c r="L51">
        <f>NDMC_EOD!AK51+NDMC_EOD!AL51</f>
        <v>18</v>
      </c>
      <c r="M51">
        <f>TPDDL_EOD!AK51+TPDDL_EOD!AL51</f>
        <v>69.599999999999994</v>
      </c>
      <c r="N51">
        <f t="shared" si="0"/>
        <v>213.42</v>
      </c>
      <c r="O51" s="154">
        <f t="shared" si="1"/>
        <v>0</v>
      </c>
      <c r="P51">
        <v>75.000000000000014</v>
      </c>
      <c r="Q51">
        <v>45.000000000000007</v>
      </c>
      <c r="R51">
        <v>5.8200000000000012</v>
      </c>
      <c r="S51">
        <v>18.000000000000004</v>
      </c>
      <c r="T51">
        <v>69.600000000000009</v>
      </c>
      <c r="U51" s="156">
        <f t="shared" si="2"/>
        <v>213.42000000000007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54"/>
      <c r="I52">
        <f>BRPL_EOD!AK52+BRPL_EOD!AL52</f>
        <v>79.709999999999994</v>
      </c>
      <c r="J52">
        <f>BYPL_EOD!AK52+BYPL_EOD!AL52</f>
        <v>46.09</v>
      </c>
      <c r="K52">
        <f>MES_EOD!AK52+MES_EOD!AL52</f>
        <v>5.82</v>
      </c>
      <c r="L52">
        <f>NDMC_EOD!AK52+NDMC_EOD!AL52</f>
        <v>18.690000000000001</v>
      </c>
      <c r="M52">
        <f>TPDDL_EOD!AK52+TPDDL_EOD!AL52</f>
        <v>55.69</v>
      </c>
      <c r="N52">
        <f t="shared" si="0"/>
        <v>206</v>
      </c>
      <c r="O52" s="154">
        <f t="shared" si="1"/>
        <v>0</v>
      </c>
      <c r="P52">
        <v>79.709999999999994</v>
      </c>
      <c r="Q52">
        <v>46.09</v>
      </c>
      <c r="R52">
        <v>5.82</v>
      </c>
      <c r="S52">
        <v>18.690000000000001</v>
      </c>
      <c r="T52">
        <v>55.69</v>
      </c>
      <c r="U52" s="156">
        <f t="shared" si="2"/>
        <v>206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54"/>
      <c r="I53">
        <f>BRPL_EOD!AK53+BRPL_EOD!AL53</f>
        <v>79.709999999999994</v>
      </c>
      <c r="J53">
        <f>BYPL_EOD!AK53+BYPL_EOD!AL53</f>
        <v>46.09</v>
      </c>
      <c r="K53">
        <f>MES_EOD!AK53+MES_EOD!AL53</f>
        <v>5.82</v>
      </c>
      <c r="L53">
        <f>NDMC_EOD!AK53+NDMC_EOD!AL53</f>
        <v>18.690000000000001</v>
      </c>
      <c r="M53">
        <f>TPDDL_EOD!AK53+TPDDL_EOD!AL53</f>
        <v>55.69</v>
      </c>
      <c r="N53">
        <f t="shared" si="0"/>
        <v>206</v>
      </c>
      <c r="O53" s="154">
        <f t="shared" si="1"/>
        <v>0</v>
      </c>
      <c r="P53">
        <v>79.709999999999994</v>
      </c>
      <c r="Q53">
        <v>46.09</v>
      </c>
      <c r="R53">
        <v>5.82</v>
      </c>
      <c r="S53">
        <v>18.690000000000001</v>
      </c>
      <c r="T53">
        <v>55.69</v>
      </c>
      <c r="U53" s="156">
        <f t="shared" si="2"/>
        <v>206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54"/>
      <c r="I54">
        <f>BRPL_EOD!AK54+BRPL_EOD!AL54</f>
        <v>79.709999999999994</v>
      </c>
      <c r="J54">
        <f>BYPL_EOD!AK54+BYPL_EOD!AL54</f>
        <v>46.09</v>
      </c>
      <c r="K54">
        <f>MES_EOD!AK54+MES_EOD!AL54</f>
        <v>5.82</v>
      </c>
      <c r="L54">
        <f>NDMC_EOD!AK54+NDMC_EOD!AL54</f>
        <v>18.690000000000001</v>
      </c>
      <c r="M54">
        <f>TPDDL_EOD!AK54+TPDDL_EOD!AL54</f>
        <v>55.69</v>
      </c>
      <c r="N54">
        <f t="shared" si="0"/>
        <v>206</v>
      </c>
      <c r="O54" s="154">
        <f t="shared" si="1"/>
        <v>0</v>
      </c>
      <c r="P54">
        <v>79.709999999999994</v>
      </c>
      <c r="Q54">
        <v>46.09</v>
      </c>
      <c r="R54">
        <v>5.82</v>
      </c>
      <c r="S54">
        <v>18.690000000000001</v>
      </c>
      <c r="T54">
        <v>55.69</v>
      </c>
      <c r="U54" s="156">
        <f t="shared" si="2"/>
        <v>206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79.709999999999994</v>
      </c>
      <c r="J55">
        <f>BYPL_EOD!AK55+BYPL_EOD!AL55</f>
        <v>46.09</v>
      </c>
      <c r="K55">
        <f>MES_EOD!AK55+MES_EOD!AL55</f>
        <v>5.82</v>
      </c>
      <c r="L55">
        <f>NDMC_EOD!AK55+NDMC_EOD!AL55</f>
        <v>18.690000000000001</v>
      </c>
      <c r="M55">
        <f>TPDDL_EOD!AK55+TPDDL_EOD!AL55</f>
        <v>55.69</v>
      </c>
      <c r="N55">
        <f t="shared" si="0"/>
        <v>206</v>
      </c>
      <c r="O55" s="154">
        <f t="shared" si="1"/>
        <v>0</v>
      </c>
      <c r="P55">
        <v>79.709999999999994</v>
      </c>
      <c r="Q55">
        <v>46.09</v>
      </c>
      <c r="R55">
        <v>5.82</v>
      </c>
      <c r="S55">
        <v>18.690000000000001</v>
      </c>
      <c r="T55">
        <v>55.69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79.709999999999994</v>
      </c>
      <c r="J56">
        <f>BYPL_EOD!AK56+BYPL_EOD!AL56</f>
        <v>46.09</v>
      </c>
      <c r="K56">
        <f>MES_EOD!AK56+MES_EOD!AL56</f>
        <v>5.82</v>
      </c>
      <c r="L56">
        <f>NDMC_EOD!AK56+NDMC_EOD!AL56</f>
        <v>18.690000000000001</v>
      </c>
      <c r="M56">
        <f>TPDDL_EOD!AK56+TPDDL_EOD!AL56</f>
        <v>55.69</v>
      </c>
      <c r="N56">
        <f t="shared" si="0"/>
        <v>206</v>
      </c>
      <c r="O56" s="154">
        <f t="shared" si="1"/>
        <v>0</v>
      </c>
      <c r="P56">
        <v>79.709999999999994</v>
      </c>
      <c r="Q56">
        <v>46.09</v>
      </c>
      <c r="R56">
        <v>5.82</v>
      </c>
      <c r="S56">
        <v>18.690000000000001</v>
      </c>
      <c r="T56">
        <v>55.69</v>
      </c>
      <c r="U56" s="156">
        <f t="shared" si="2"/>
        <v>206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54"/>
      <c r="I57">
        <f>BRPL_EOD!AK57+BRPL_EOD!AL57</f>
        <v>79.709999999999994</v>
      </c>
      <c r="J57">
        <f>BYPL_EOD!AK57+BYPL_EOD!AL57</f>
        <v>46.09</v>
      </c>
      <c r="K57">
        <f>MES_EOD!AK57+MES_EOD!AL57</f>
        <v>5.82</v>
      </c>
      <c r="L57">
        <f>NDMC_EOD!AK57+NDMC_EOD!AL57</f>
        <v>18.690000000000001</v>
      </c>
      <c r="M57">
        <f>TPDDL_EOD!AK57+TPDDL_EOD!AL57</f>
        <v>55.69</v>
      </c>
      <c r="N57">
        <f t="shared" si="0"/>
        <v>206</v>
      </c>
      <c r="O57" s="154">
        <f t="shared" si="1"/>
        <v>0</v>
      </c>
      <c r="P57">
        <v>79.709999999999994</v>
      </c>
      <c r="Q57">
        <v>46.09</v>
      </c>
      <c r="R57">
        <v>5.82</v>
      </c>
      <c r="S57">
        <v>18.690000000000001</v>
      </c>
      <c r="T57">
        <v>55.69</v>
      </c>
      <c r="U57" s="156">
        <f t="shared" si="2"/>
        <v>206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54"/>
      <c r="I58">
        <f>BRPL_EOD!AK58+BRPL_EOD!AL58</f>
        <v>79.709999999999994</v>
      </c>
      <c r="J58">
        <f>BYPL_EOD!AK58+BYPL_EOD!AL58</f>
        <v>46.09</v>
      </c>
      <c r="K58">
        <f>MES_EOD!AK58+MES_EOD!AL58</f>
        <v>5.82</v>
      </c>
      <c r="L58">
        <f>NDMC_EOD!AK58+NDMC_EOD!AL58</f>
        <v>18.690000000000001</v>
      </c>
      <c r="M58">
        <f>TPDDL_EOD!AK58+TPDDL_EOD!AL58</f>
        <v>55.69</v>
      </c>
      <c r="N58">
        <f t="shared" si="0"/>
        <v>206</v>
      </c>
      <c r="O58" s="154">
        <f t="shared" si="1"/>
        <v>0</v>
      </c>
      <c r="P58">
        <v>79.709999999999994</v>
      </c>
      <c r="Q58">
        <v>46.09</v>
      </c>
      <c r="R58">
        <v>5.82</v>
      </c>
      <c r="S58">
        <v>18.690000000000001</v>
      </c>
      <c r="T58">
        <v>55.69</v>
      </c>
      <c r="U58" s="156">
        <f t="shared" si="2"/>
        <v>206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54"/>
      <c r="I59">
        <f>BRPL_EOD!AK59+BRPL_EOD!AL59</f>
        <v>79.709999999999994</v>
      </c>
      <c r="J59">
        <f>BYPL_EOD!AK59+BYPL_EOD!AL59</f>
        <v>46.09</v>
      </c>
      <c r="K59">
        <f>MES_EOD!AK59+MES_EOD!AL59</f>
        <v>5.82</v>
      </c>
      <c r="L59">
        <f>NDMC_EOD!AK59+NDMC_EOD!AL59</f>
        <v>18.690000000000001</v>
      </c>
      <c r="M59">
        <f>TPDDL_EOD!AK59+TPDDL_EOD!AL59</f>
        <v>55.69</v>
      </c>
      <c r="N59">
        <f t="shared" si="0"/>
        <v>206</v>
      </c>
      <c r="O59" s="154">
        <f t="shared" si="1"/>
        <v>0</v>
      </c>
      <c r="P59">
        <v>79.709999999999994</v>
      </c>
      <c r="Q59">
        <v>46.09</v>
      </c>
      <c r="R59">
        <v>5.82</v>
      </c>
      <c r="S59">
        <v>18.690000000000001</v>
      </c>
      <c r="T59">
        <v>55.69</v>
      </c>
      <c r="U59" s="156">
        <f t="shared" si="2"/>
        <v>206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54"/>
      <c r="I60">
        <f>BRPL_EOD!AK60+BRPL_EOD!AL60</f>
        <v>79.709999999999994</v>
      </c>
      <c r="J60">
        <f>BYPL_EOD!AK60+BYPL_EOD!AL60</f>
        <v>46.09</v>
      </c>
      <c r="K60">
        <f>MES_EOD!AK60+MES_EOD!AL60</f>
        <v>5.82</v>
      </c>
      <c r="L60">
        <f>NDMC_EOD!AK60+NDMC_EOD!AL60</f>
        <v>18.690000000000001</v>
      </c>
      <c r="M60">
        <f>TPDDL_EOD!AK60+TPDDL_EOD!AL60</f>
        <v>55.69</v>
      </c>
      <c r="N60">
        <f t="shared" si="0"/>
        <v>206</v>
      </c>
      <c r="O60" s="154">
        <f t="shared" si="1"/>
        <v>0</v>
      </c>
      <c r="P60">
        <v>79.709999999999994</v>
      </c>
      <c r="Q60">
        <v>46.09</v>
      </c>
      <c r="R60">
        <v>5.82</v>
      </c>
      <c r="S60">
        <v>18.690000000000001</v>
      </c>
      <c r="T60">
        <v>55.69</v>
      </c>
      <c r="U60" s="156">
        <f t="shared" si="2"/>
        <v>206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206</v>
      </c>
      <c r="E61">
        <f>BAWANA!AM61</f>
        <v>0</v>
      </c>
      <c r="F61">
        <f t="shared" si="4"/>
        <v>256</v>
      </c>
      <c r="G61">
        <f t="shared" si="5"/>
        <v>206</v>
      </c>
      <c r="H61" s="154"/>
      <c r="I61">
        <f>BRPL_EOD!AK61+BRPL_EOD!AL61</f>
        <v>79.709999999999994</v>
      </c>
      <c r="J61">
        <f>BYPL_EOD!AK61+BYPL_EOD!AL61</f>
        <v>46.09</v>
      </c>
      <c r="K61">
        <f>MES_EOD!AK61+MES_EOD!AL61</f>
        <v>5.82</v>
      </c>
      <c r="L61">
        <f>NDMC_EOD!AK61+NDMC_EOD!AL61</f>
        <v>18.690000000000001</v>
      </c>
      <c r="M61">
        <f>TPDDL_EOD!AK61+TPDDL_EOD!AL61</f>
        <v>55.69</v>
      </c>
      <c r="N61">
        <f t="shared" si="0"/>
        <v>206</v>
      </c>
      <c r="O61" s="154">
        <f t="shared" si="1"/>
        <v>0</v>
      </c>
      <c r="P61">
        <v>79.709999999999994</v>
      </c>
      <c r="Q61">
        <v>46.09</v>
      </c>
      <c r="R61">
        <v>5.82</v>
      </c>
      <c r="S61">
        <v>18.690000000000001</v>
      </c>
      <c r="T61">
        <v>55.69</v>
      </c>
      <c r="U61" s="156">
        <f t="shared" si="2"/>
        <v>206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206</v>
      </c>
      <c r="E62">
        <f>BAWANA!AM62</f>
        <v>0</v>
      </c>
      <c r="F62">
        <f t="shared" si="4"/>
        <v>256</v>
      </c>
      <c r="G62">
        <f t="shared" si="5"/>
        <v>206</v>
      </c>
      <c r="H62" s="154"/>
      <c r="I62">
        <f>BRPL_EOD!AK62+BRPL_EOD!AL62</f>
        <v>79.709999999999994</v>
      </c>
      <c r="J62">
        <f>BYPL_EOD!AK62+BYPL_EOD!AL62</f>
        <v>46.09</v>
      </c>
      <c r="K62">
        <f>MES_EOD!AK62+MES_EOD!AL62</f>
        <v>5.82</v>
      </c>
      <c r="L62">
        <f>NDMC_EOD!AK62+NDMC_EOD!AL62</f>
        <v>18.690000000000001</v>
      </c>
      <c r="M62">
        <f>TPDDL_EOD!AK62+TPDDL_EOD!AL62</f>
        <v>55.69</v>
      </c>
      <c r="N62">
        <f t="shared" si="0"/>
        <v>206</v>
      </c>
      <c r="O62" s="154">
        <f t="shared" si="1"/>
        <v>0</v>
      </c>
      <c r="P62">
        <v>79.709999999999994</v>
      </c>
      <c r="Q62">
        <v>46.09</v>
      </c>
      <c r="R62">
        <v>5.82</v>
      </c>
      <c r="S62">
        <v>18.690000000000001</v>
      </c>
      <c r="T62">
        <v>55.69</v>
      </c>
      <c r="U62" s="156">
        <f t="shared" si="2"/>
        <v>206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206</v>
      </c>
      <c r="E63">
        <f>BAWANA!AM63</f>
        <v>0</v>
      </c>
      <c r="F63">
        <f t="shared" si="4"/>
        <v>256</v>
      </c>
      <c r="G63">
        <f t="shared" si="5"/>
        <v>206</v>
      </c>
      <c r="H63" s="154"/>
      <c r="I63">
        <f>BRPL_EOD!AK63+BRPL_EOD!AL63</f>
        <v>79.709999999999994</v>
      </c>
      <c r="J63">
        <f>BYPL_EOD!AK63+BYPL_EOD!AL63</f>
        <v>46.09</v>
      </c>
      <c r="K63">
        <f>MES_EOD!AK63+MES_EOD!AL63</f>
        <v>5.82</v>
      </c>
      <c r="L63">
        <f>NDMC_EOD!AK63+NDMC_EOD!AL63</f>
        <v>18.690000000000001</v>
      </c>
      <c r="M63">
        <f>TPDDL_EOD!AK63+TPDDL_EOD!AL63</f>
        <v>55.69</v>
      </c>
      <c r="N63">
        <f t="shared" si="0"/>
        <v>206</v>
      </c>
      <c r="O63" s="154">
        <f t="shared" si="1"/>
        <v>0</v>
      </c>
      <c r="P63">
        <v>79.709999999999994</v>
      </c>
      <c r="Q63">
        <v>46.09</v>
      </c>
      <c r="R63">
        <v>5.82</v>
      </c>
      <c r="S63">
        <v>18.690000000000001</v>
      </c>
      <c r="T63">
        <v>55.69</v>
      </c>
      <c r="U63" s="156">
        <f t="shared" si="2"/>
        <v>206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206</v>
      </c>
      <c r="E64">
        <f>BAWANA!AM64</f>
        <v>0</v>
      </c>
      <c r="F64">
        <f t="shared" si="4"/>
        <v>256</v>
      </c>
      <c r="G64">
        <f t="shared" si="5"/>
        <v>206</v>
      </c>
      <c r="H64" s="154"/>
      <c r="I64">
        <f>BRPL_EOD!AK64+BRPL_EOD!AL64</f>
        <v>79.709999999999994</v>
      </c>
      <c r="J64">
        <f>BYPL_EOD!AK64+BYPL_EOD!AL64</f>
        <v>46.09</v>
      </c>
      <c r="K64">
        <f>MES_EOD!AK64+MES_EOD!AL64</f>
        <v>5.82</v>
      </c>
      <c r="L64">
        <f>NDMC_EOD!AK64+NDMC_EOD!AL64</f>
        <v>18.690000000000001</v>
      </c>
      <c r="M64">
        <f>TPDDL_EOD!AK64+TPDDL_EOD!AL64</f>
        <v>55.69</v>
      </c>
      <c r="N64">
        <f t="shared" si="0"/>
        <v>206</v>
      </c>
      <c r="O64" s="154">
        <f t="shared" si="1"/>
        <v>0</v>
      </c>
      <c r="P64">
        <v>79.709999999999994</v>
      </c>
      <c r="Q64">
        <v>46.09</v>
      </c>
      <c r="R64">
        <v>5.82</v>
      </c>
      <c r="S64">
        <v>18.690000000000001</v>
      </c>
      <c r="T64">
        <v>55.69</v>
      </c>
      <c r="U64" s="156">
        <f t="shared" si="2"/>
        <v>206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213.42000000000002</v>
      </c>
      <c r="E65">
        <f>BAWANA!AM65</f>
        <v>0</v>
      </c>
      <c r="F65">
        <f t="shared" si="4"/>
        <v>256</v>
      </c>
      <c r="G65">
        <f t="shared" si="5"/>
        <v>213.42000000000002</v>
      </c>
      <c r="H65" s="154"/>
      <c r="I65">
        <f>BRPL_EOD!AK65+BRPL_EOD!AL65</f>
        <v>75</v>
      </c>
      <c r="J65">
        <f>BYPL_EOD!AK65+BYPL_EOD!AL65</f>
        <v>45</v>
      </c>
      <c r="K65">
        <f>MES_EOD!AK65+MES_EOD!AL65</f>
        <v>5.82</v>
      </c>
      <c r="L65">
        <f>NDMC_EOD!AK65+NDMC_EOD!AL65</f>
        <v>18</v>
      </c>
      <c r="M65">
        <f>TPDDL_EOD!AK65+TPDDL_EOD!AL65</f>
        <v>69.599999999999994</v>
      </c>
      <c r="N65">
        <f t="shared" si="0"/>
        <v>213.42</v>
      </c>
      <c r="O65" s="154">
        <f t="shared" si="1"/>
        <v>0</v>
      </c>
      <c r="P65">
        <v>75.000000000000014</v>
      </c>
      <c r="Q65">
        <v>45.000000000000007</v>
      </c>
      <c r="R65">
        <v>5.8200000000000012</v>
      </c>
      <c r="S65">
        <v>18.000000000000004</v>
      </c>
      <c r="T65">
        <v>69.600000000000009</v>
      </c>
      <c r="U65" s="156">
        <f t="shared" si="2"/>
        <v>213.42000000000007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213.42000000000002</v>
      </c>
      <c r="E66">
        <f>BAWANA!AM66</f>
        <v>0</v>
      </c>
      <c r="F66">
        <f t="shared" si="4"/>
        <v>256</v>
      </c>
      <c r="G66">
        <f t="shared" si="5"/>
        <v>213.42000000000002</v>
      </c>
      <c r="H66" s="154"/>
      <c r="I66">
        <f>BRPL_EOD!AK66+BRPL_EOD!AL66</f>
        <v>75</v>
      </c>
      <c r="J66">
        <f>BYPL_EOD!AK66+BYPL_EOD!AL66</f>
        <v>45</v>
      </c>
      <c r="K66">
        <f>MES_EOD!AK66+MES_EOD!AL66</f>
        <v>5.82</v>
      </c>
      <c r="L66">
        <f>NDMC_EOD!AK66+NDMC_EOD!AL66</f>
        <v>18</v>
      </c>
      <c r="M66">
        <f>TPDDL_EOD!AK66+TPDDL_EOD!AL66</f>
        <v>69.599999999999994</v>
      </c>
      <c r="N66">
        <f t="shared" si="0"/>
        <v>213.42</v>
      </c>
      <c r="O66" s="154">
        <f t="shared" si="1"/>
        <v>0</v>
      </c>
      <c r="P66">
        <v>75.000000000000014</v>
      </c>
      <c r="Q66">
        <v>45.000000000000007</v>
      </c>
      <c r="R66">
        <v>5.8200000000000012</v>
      </c>
      <c r="S66">
        <v>18.000000000000004</v>
      </c>
      <c r="T66">
        <v>69.600000000000009</v>
      </c>
      <c r="U66" s="156">
        <f t="shared" si="2"/>
        <v>213.42000000000007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213.42000000000002</v>
      </c>
      <c r="E67">
        <f>BAWANA!AM67</f>
        <v>0</v>
      </c>
      <c r="F67">
        <f t="shared" si="4"/>
        <v>256</v>
      </c>
      <c r="G67">
        <f t="shared" si="5"/>
        <v>213.42000000000002</v>
      </c>
      <c r="H67" s="154"/>
      <c r="I67">
        <f>BRPL_EOD!AK67+BRPL_EOD!AL67</f>
        <v>75</v>
      </c>
      <c r="J67">
        <f>BYPL_EOD!AK67+BYPL_EOD!AL67</f>
        <v>45</v>
      </c>
      <c r="K67">
        <f>MES_EOD!AK67+MES_EOD!AL67</f>
        <v>5.82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213.42</v>
      </c>
      <c r="O67" s="154">
        <f t="shared" ref="O67:O98" si="8">G67-N67</f>
        <v>0</v>
      </c>
      <c r="P67">
        <v>75.000000000000014</v>
      </c>
      <c r="Q67">
        <v>45.000000000000007</v>
      </c>
      <c r="R67">
        <v>5.8200000000000012</v>
      </c>
      <c r="S67">
        <v>18.000000000000004</v>
      </c>
      <c r="T67">
        <v>69.600000000000009</v>
      </c>
      <c r="U67" s="156">
        <f t="shared" ref="U67:U98" si="9">SUM(P67:T67)</f>
        <v>213.42000000000007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213.42000000000002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213.42000000000002</v>
      </c>
      <c r="H68" s="154"/>
      <c r="I68">
        <f>BRPL_EOD!AK68+BRPL_EOD!AL68</f>
        <v>75</v>
      </c>
      <c r="J68">
        <f>BYPL_EOD!AK68+BYPL_EOD!AL68</f>
        <v>45</v>
      </c>
      <c r="K68">
        <f>MES_EOD!AK68+MES_EOD!AL68</f>
        <v>5.82</v>
      </c>
      <c r="L68">
        <f>NDMC_EOD!AK68+NDMC_EOD!AL68</f>
        <v>18</v>
      </c>
      <c r="M68">
        <f>TPDDL_EOD!AK68+TPDDL_EOD!AL68</f>
        <v>69.599999999999994</v>
      </c>
      <c r="N68">
        <f t="shared" si="7"/>
        <v>213.42</v>
      </c>
      <c r="O68" s="154">
        <f t="shared" si="8"/>
        <v>0</v>
      </c>
      <c r="P68">
        <v>75.000000000000014</v>
      </c>
      <c r="Q68">
        <v>45.000000000000007</v>
      </c>
      <c r="R68">
        <v>5.8200000000000012</v>
      </c>
      <c r="S68">
        <v>18.000000000000004</v>
      </c>
      <c r="T68">
        <v>69.600000000000009</v>
      </c>
      <c r="U68" s="156">
        <f t="shared" si="9"/>
        <v>213.42000000000007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117.58</v>
      </c>
      <c r="J69">
        <f>BYPL_EOD!AK69+BYPL_EOD!AL69</f>
        <v>45</v>
      </c>
      <c r="K69">
        <f>MES_EOD!AK69+MES_EOD!AL69</f>
        <v>5.82</v>
      </c>
      <c r="L69">
        <f>NDMC_EOD!AK69+NDMC_EOD!AL69</f>
        <v>18</v>
      </c>
      <c r="M69">
        <f>TPDDL_EOD!AK69+TPDDL_EOD!AL69</f>
        <v>69.599999999999994</v>
      </c>
      <c r="N69">
        <f t="shared" si="7"/>
        <v>255.99999999999997</v>
      </c>
      <c r="O69" s="154">
        <f t="shared" si="8"/>
        <v>0</v>
      </c>
      <c r="P69">
        <v>117.58000000000001</v>
      </c>
      <c r="Q69">
        <v>45.000000000000007</v>
      </c>
      <c r="R69">
        <v>5.8200000000000012</v>
      </c>
      <c r="S69">
        <v>18.000000000000004</v>
      </c>
      <c r="T69">
        <v>69.600000000000009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117.58</v>
      </c>
      <c r="J70">
        <f>BYPL_EOD!AK70+BYPL_EOD!AL70</f>
        <v>45</v>
      </c>
      <c r="K70">
        <f>MES_EOD!AK70+MES_EOD!AL70</f>
        <v>5.82</v>
      </c>
      <c r="L70">
        <f>NDMC_EOD!AK70+NDMC_EOD!AL70</f>
        <v>18</v>
      </c>
      <c r="M70">
        <f>TPDDL_EOD!AK70+TPDDL_EOD!AL70</f>
        <v>69.599999999999994</v>
      </c>
      <c r="N70">
        <f t="shared" si="7"/>
        <v>255.99999999999997</v>
      </c>
      <c r="O70" s="154">
        <f t="shared" si="8"/>
        <v>0</v>
      </c>
      <c r="P70">
        <v>117.58000000000001</v>
      </c>
      <c r="Q70">
        <v>45.000000000000007</v>
      </c>
      <c r="R70">
        <v>5.8200000000000012</v>
      </c>
      <c r="S70">
        <v>18.000000000000004</v>
      </c>
      <c r="T70">
        <v>69.600000000000009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117.58</v>
      </c>
      <c r="J71">
        <f>BYPL_EOD!AK71+BYPL_EOD!AL71</f>
        <v>45</v>
      </c>
      <c r="K71">
        <f>MES_EOD!AK71+MES_EOD!AL71</f>
        <v>5.82</v>
      </c>
      <c r="L71">
        <f>NDMC_EOD!AK71+NDMC_EOD!AL71</f>
        <v>18</v>
      </c>
      <c r="M71">
        <f>TPDDL_EOD!AK71+TPDDL_EOD!AL71</f>
        <v>69.599999999999994</v>
      </c>
      <c r="N71">
        <f t="shared" si="7"/>
        <v>255.99999999999997</v>
      </c>
      <c r="O71" s="154">
        <f t="shared" si="8"/>
        <v>0</v>
      </c>
      <c r="P71">
        <v>117.58000000000001</v>
      </c>
      <c r="Q71">
        <v>45.000000000000007</v>
      </c>
      <c r="R71">
        <v>5.8200000000000012</v>
      </c>
      <c r="S71">
        <v>18.000000000000004</v>
      </c>
      <c r="T71">
        <v>69.600000000000009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117.58</v>
      </c>
      <c r="J72">
        <f>BYPL_EOD!AK72+BYPL_EOD!AL72</f>
        <v>45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255.99999999999997</v>
      </c>
      <c r="O72" s="154">
        <f t="shared" si="8"/>
        <v>0</v>
      </c>
      <c r="P72">
        <v>117.58000000000001</v>
      </c>
      <c r="Q72">
        <v>45.000000000000007</v>
      </c>
      <c r="R72">
        <v>5.8200000000000012</v>
      </c>
      <c r="S72">
        <v>18.000000000000004</v>
      </c>
      <c r="T72">
        <v>69.600000000000009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117.58</v>
      </c>
      <c r="J73">
        <f>BYPL_EOD!AK73+BYPL_EOD!AL73</f>
        <v>45</v>
      </c>
      <c r="K73">
        <f>MES_EOD!AK73+MES_EOD!AL73</f>
        <v>5.82</v>
      </c>
      <c r="L73">
        <f>NDMC_EOD!AK73+NDMC_EOD!AL73</f>
        <v>18</v>
      </c>
      <c r="M73">
        <f>TPDDL_EOD!AK73+TPDDL_EOD!AL73</f>
        <v>69.599999999999994</v>
      </c>
      <c r="N73">
        <f t="shared" si="7"/>
        <v>255.99999999999997</v>
      </c>
      <c r="O73" s="154">
        <f t="shared" si="8"/>
        <v>0</v>
      </c>
      <c r="P73">
        <v>117.58000000000001</v>
      </c>
      <c r="Q73">
        <v>45.000000000000007</v>
      </c>
      <c r="R73">
        <v>5.8200000000000012</v>
      </c>
      <c r="S73">
        <v>18.000000000000004</v>
      </c>
      <c r="T73">
        <v>69.600000000000009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117.58</v>
      </c>
      <c r="J74">
        <f>BYPL_EOD!AK74+BYPL_EOD!AL74</f>
        <v>45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255.99999999999997</v>
      </c>
      <c r="O74" s="154">
        <f t="shared" si="8"/>
        <v>0</v>
      </c>
      <c r="P74">
        <v>117.58000000000001</v>
      </c>
      <c r="Q74">
        <v>45.000000000000007</v>
      </c>
      <c r="R74">
        <v>5.8200000000000012</v>
      </c>
      <c r="S74">
        <v>18.000000000000004</v>
      </c>
      <c r="T74">
        <v>69.600000000000009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117.58</v>
      </c>
      <c r="J75">
        <f>BYPL_EOD!AK75+BYPL_EOD!AL75</f>
        <v>45</v>
      </c>
      <c r="K75">
        <f>MES_EOD!AK75+MES_EOD!AL75</f>
        <v>5.82</v>
      </c>
      <c r="L75">
        <f>NDMC_EOD!AK75+NDMC_EOD!AL75</f>
        <v>18</v>
      </c>
      <c r="M75">
        <f>TPDDL_EOD!AK75+TPDDL_EOD!AL75</f>
        <v>69.599999999999994</v>
      </c>
      <c r="N75">
        <f t="shared" si="7"/>
        <v>255.99999999999997</v>
      </c>
      <c r="O75" s="154">
        <f t="shared" si="8"/>
        <v>0</v>
      </c>
      <c r="P75">
        <v>117.58000000000001</v>
      </c>
      <c r="Q75">
        <v>45.000000000000007</v>
      </c>
      <c r="R75">
        <v>5.8200000000000012</v>
      </c>
      <c r="S75">
        <v>18.000000000000004</v>
      </c>
      <c r="T75">
        <v>69.600000000000009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117.58</v>
      </c>
      <c r="J76">
        <f>BYPL_EOD!AK76+BYPL_EOD!AL76</f>
        <v>45</v>
      </c>
      <c r="K76">
        <f>MES_EOD!AK76+MES_EOD!AL76</f>
        <v>5.82</v>
      </c>
      <c r="L76">
        <f>NDMC_EOD!AK76+NDMC_EOD!AL76</f>
        <v>18</v>
      </c>
      <c r="M76">
        <f>TPDDL_EOD!AK76+TPDDL_EOD!AL76</f>
        <v>69.599999999999994</v>
      </c>
      <c r="N76">
        <f t="shared" si="7"/>
        <v>255.99999999999997</v>
      </c>
      <c r="O76" s="154">
        <f t="shared" si="8"/>
        <v>0</v>
      </c>
      <c r="P76">
        <v>117.58000000000001</v>
      </c>
      <c r="Q76">
        <v>45.000000000000007</v>
      </c>
      <c r="R76">
        <v>5.8200000000000012</v>
      </c>
      <c r="S76">
        <v>18.000000000000004</v>
      </c>
      <c r="T76">
        <v>69.600000000000009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117.58</v>
      </c>
      <c r="J77">
        <f>BYPL_EOD!AK77+BYPL_EOD!AL77</f>
        <v>45</v>
      </c>
      <c r="K77">
        <f>MES_EOD!AK77+MES_EOD!AL77</f>
        <v>5.82</v>
      </c>
      <c r="L77">
        <f>NDMC_EOD!AK77+NDMC_EOD!AL77</f>
        <v>18</v>
      </c>
      <c r="M77">
        <f>TPDDL_EOD!AK77+TPDDL_EOD!AL77</f>
        <v>69.599999999999994</v>
      </c>
      <c r="N77">
        <f t="shared" si="7"/>
        <v>255.99999999999997</v>
      </c>
      <c r="O77" s="154">
        <f t="shared" si="8"/>
        <v>0</v>
      </c>
      <c r="P77">
        <v>117.58000000000001</v>
      </c>
      <c r="Q77">
        <v>45.000000000000007</v>
      </c>
      <c r="R77">
        <v>5.8200000000000012</v>
      </c>
      <c r="S77">
        <v>18.000000000000004</v>
      </c>
      <c r="T77">
        <v>69.600000000000009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117.58</v>
      </c>
      <c r="J78">
        <f>BYPL_EOD!AK78+BYPL_EOD!AL78</f>
        <v>45</v>
      </c>
      <c r="K78">
        <f>MES_EOD!AK78+MES_EOD!AL78</f>
        <v>5.82</v>
      </c>
      <c r="L78">
        <f>NDMC_EOD!AK78+NDMC_EOD!AL78</f>
        <v>18</v>
      </c>
      <c r="M78">
        <f>TPDDL_EOD!AK78+TPDDL_EOD!AL78</f>
        <v>69.599999999999994</v>
      </c>
      <c r="N78">
        <f t="shared" si="7"/>
        <v>255.99999999999997</v>
      </c>
      <c r="O78" s="154">
        <f t="shared" si="8"/>
        <v>0</v>
      </c>
      <c r="P78">
        <v>117.58000000000001</v>
      </c>
      <c r="Q78">
        <v>45.000000000000007</v>
      </c>
      <c r="R78">
        <v>5.8200000000000012</v>
      </c>
      <c r="S78">
        <v>18.000000000000004</v>
      </c>
      <c r="T78">
        <v>69.600000000000009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117.58</v>
      </c>
      <c r="J79">
        <f>BYPL_EOD!AK79+BYPL_EOD!AL79</f>
        <v>45</v>
      </c>
      <c r="K79">
        <f>MES_EOD!AK79+MES_EOD!AL79</f>
        <v>5.82</v>
      </c>
      <c r="L79">
        <f>NDMC_EOD!AK79+NDMC_EOD!AL79</f>
        <v>18</v>
      </c>
      <c r="M79">
        <f>TPDDL_EOD!AK79+TPDDL_EOD!AL79</f>
        <v>69.599999999999994</v>
      </c>
      <c r="N79">
        <f t="shared" si="7"/>
        <v>255.99999999999997</v>
      </c>
      <c r="O79" s="154">
        <f t="shared" si="8"/>
        <v>0</v>
      </c>
      <c r="P79">
        <v>117.58000000000001</v>
      </c>
      <c r="Q79">
        <v>45.000000000000007</v>
      </c>
      <c r="R79">
        <v>5.8200000000000012</v>
      </c>
      <c r="S79">
        <v>18.000000000000004</v>
      </c>
      <c r="T79">
        <v>69.600000000000009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117.58</v>
      </c>
      <c r="J80">
        <f>BYPL_EOD!AK80+BYPL_EOD!AL80</f>
        <v>45</v>
      </c>
      <c r="K80">
        <f>MES_EOD!AK80+MES_EOD!AL80</f>
        <v>5.82</v>
      </c>
      <c r="L80">
        <f>NDMC_EOD!AK80+NDMC_EOD!AL80</f>
        <v>18</v>
      </c>
      <c r="M80">
        <f>TPDDL_EOD!AK80+TPDDL_EOD!AL80</f>
        <v>69.599999999999994</v>
      </c>
      <c r="N80">
        <f t="shared" si="7"/>
        <v>255.99999999999997</v>
      </c>
      <c r="O80" s="154">
        <f t="shared" si="8"/>
        <v>0</v>
      </c>
      <c r="P80">
        <v>117.58000000000001</v>
      </c>
      <c r="Q80">
        <v>45.000000000000007</v>
      </c>
      <c r="R80">
        <v>5.8200000000000012</v>
      </c>
      <c r="S80">
        <v>18.000000000000004</v>
      </c>
      <c r="T80">
        <v>69.600000000000009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117.58</v>
      </c>
      <c r="J81">
        <f>BYPL_EOD!AK81+BYPL_EOD!AL81</f>
        <v>45</v>
      </c>
      <c r="K81">
        <f>MES_EOD!AK81+MES_EOD!AL81</f>
        <v>5.82</v>
      </c>
      <c r="L81">
        <f>NDMC_EOD!AK81+NDMC_EOD!AL81</f>
        <v>18</v>
      </c>
      <c r="M81">
        <f>TPDDL_EOD!AK81+TPDDL_EOD!AL81</f>
        <v>69.599999999999994</v>
      </c>
      <c r="N81">
        <f t="shared" si="7"/>
        <v>255.99999999999997</v>
      </c>
      <c r="O81" s="154">
        <f t="shared" si="8"/>
        <v>0</v>
      </c>
      <c r="P81">
        <v>117.58000000000001</v>
      </c>
      <c r="Q81">
        <v>45.000000000000007</v>
      </c>
      <c r="R81">
        <v>5.8200000000000012</v>
      </c>
      <c r="S81">
        <v>18.000000000000004</v>
      </c>
      <c r="T81">
        <v>69.600000000000009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117.58</v>
      </c>
      <c r="J82">
        <f>BYPL_EOD!AK82+BYPL_EOD!AL82</f>
        <v>45</v>
      </c>
      <c r="K82">
        <f>MES_EOD!AK82+MES_EOD!AL82</f>
        <v>5.82</v>
      </c>
      <c r="L82">
        <f>NDMC_EOD!AK82+NDMC_EOD!AL82</f>
        <v>18</v>
      </c>
      <c r="M82">
        <f>TPDDL_EOD!AK82+TPDDL_EOD!AL82</f>
        <v>69.599999999999994</v>
      </c>
      <c r="N82">
        <f t="shared" si="7"/>
        <v>255.99999999999997</v>
      </c>
      <c r="O82" s="154">
        <f t="shared" si="8"/>
        <v>0</v>
      </c>
      <c r="P82">
        <v>117.58000000000001</v>
      </c>
      <c r="Q82">
        <v>45.000000000000007</v>
      </c>
      <c r="R82">
        <v>5.8200000000000012</v>
      </c>
      <c r="S82">
        <v>18.000000000000004</v>
      </c>
      <c r="T82">
        <v>69.600000000000009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117.58</v>
      </c>
      <c r="J83">
        <f>BYPL_EOD!AK83+BYPL_EOD!AL83</f>
        <v>45</v>
      </c>
      <c r="K83">
        <f>MES_EOD!AK83+MES_EOD!AL83</f>
        <v>5.82</v>
      </c>
      <c r="L83">
        <f>NDMC_EOD!AK83+NDMC_EOD!AL83</f>
        <v>18</v>
      </c>
      <c r="M83">
        <f>TPDDL_EOD!AK83+TPDDL_EOD!AL83</f>
        <v>69.599999999999994</v>
      </c>
      <c r="N83">
        <f t="shared" si="7"/>
        <v>255.99999999999997</v>
      </c>
      <c r="O83" s="154">
        <f t="shared" si="8"/>
        <v>0</v>
      </c>
      <c r="P83">
        <v>117.58000000000001</v>
      </c>
      <c r="Q83">
        <v>45.000000000000007</v>
      </c>
      <c r="R83">
        <v>5.8200000000000012</v>
      </c>
      <c r="S83">
        <v>18.000000000000004</v>
      </c>
      <c r="T83">
        <v>69.600000000000009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117.58</v>
      </c>
      <c r="J84">
        <f>BYPL_EOD!AK84+BYPL_EOD!AL84</f>
        <v>45</v>
      </c>
      <c r="K84">
        <f>MES_EOD!AK84+MES_EOD!AL84</f>
        <v>5.82</v>
      </c>
      <c r="L84">
        <f>NDMC_EOD!AK84+NDMC_EOD!AL84</f>
        <v>18</v>
      </c>
      <c r="M84">
        <f>TPDDL_EOD!AK84+TPDDL_EOD!AL84</f>
        <v>69.599999999999994</v>
      </c>
      <c r="N84">
        <f t="shared" si="7"/>
        <v>255.99999999999997</v>
      </c>
      <c r="O84" s="154">
        <f t="shared" si="8"/>
        <v>0</v>
      </c>
      <c r="P84">
        <v>117.58000000000001</v>
      </c>
      <c r="Q84">
        <v>45.000000000000007</v>
      </c>
      <c r="R84">
        <v>5.8200000000000012</v>
      </c>
      <c r="S84">
        <v>18.000000000000004</v>
      </c>
      <c r="T84">
        <v>69.600000000000009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117.58</v>
      </c>
      <c r="J85">
        <f>BYPL_EOD!AK85+BYPL_EOD!AL85</f>
        <v>45</v>
      </c>
      <c r="K85">
        <f>MES_EOD!AK85+MES_EOD!AL85</f>
        <v>5.82</v>
      </c>
      <c r="L85">
        <f>NDMC_EOD!AK85+NDMC_EOD!AL85</f>
        <v>18</v>
      </c>
      <c r="M85">
        <f>TPDDL_EOD!AK85+TPDDL_EOD!AL85</f>
        <v>69.599999999999994</v>
      </c>
      <c r="N85">
        <f t="shared" si="7"/>
        <v>255.99999999999997</v>
      </c>
      <c r="O85" s="154">
        <f t="shared" si="8"/>
        <v>0</v>
      </c>
      <c r="P85">
        <v>117.58000000000001</v>
      </c>
      <c r="Q85">
        <v>45.000000000000007</v>
      </c>
      <c r="R85">
        <v>5.8200000000000012</v>
      </c>
      <c r="S85">
        <v>18.000000000000004</v>
      </c>
      <c r="T85">
        <v>69.600000000000009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117.58</v>
      </c>
      <c r="J86">
        <f>BYPL_EOD!AK86+BYPL_EOD!AL86</f>
        <v>45</v>
      </c>
      <c r="K86">
        <f>MES_EOD!AK86+MES_EOD!AL86</f>
        <v>5.82</v>
      </c>
      <c r="L86">
        <f>NDMC_EOD!AK86+NDMC_EOD!AL86</f>
        <v>18</v>
      </c>
      <c r="M86">
        <f>TPDDL_EOD!AK86+TPDDL_EOD!AL86</f>
        <v>69.599999999999994</v>
      </c>
      <c r="N86">
        <f t="shared" si="7"/>
        <v>255.99999999999997</v>
      </c>
      <c r="O86" s="154">
        <f t="shared" si="8"/>
        <v>0</v>
      </c>
      <c r="P86">
        <v>117.58000000000001</v>
      </c>
      <c r="Q86">
        <v>45.000000000000007</v>
      </c>
      <c r="R86">
        <v>5.8200000000000012</v>
      </c>
      <c r="S86">
        <v>18.000000000000004</v>
      </c>
      <c r="T86">
        <v>69.600000000000009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117.58</v>
      </c>
      <c r="J87">
        <f>BYPL_EOD!AK87+BYPL_EOD!AL87</f>
        <v>45</v>
      </c>
      <c r="K87">
        <f>MES_EOD!AK87+MES_EOD!AL87</f>
        <v>5.82</v>
      </c>
      <c r="L87">
        <f>NDMC_EOD!AK87+NDMC_EOD!AL87</f>
        <v>18</v>
      </c>
      <c r="M87">
        <f>TPDDL_EOD!AK87+TPDDL_EOD!AL87</f>
        <v>69.599999999999994</v>
      </c>
      <c r="N87">
        <f t="shared" si="7"/>
        <v>255.99999999999997</v>
      </c>
      <c r="O87" s="154">
        <f t="shared" si="8"/>
        <v>0</v>
      </c>
      <c r="P87">
        <v>117.58000000000001</v>
      </c>
      <c r="Q87">
        <v>45.000000000000007</v>
      </c>
      <c r="R87">
        <v>5.8200000000000012</v>
      </c>
      <c r="S87">
        <v>18.000000000000004</v>
      </c>
      <c r="T87">
        <v>69.600000000000009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117.58</v>
      </c>
      <c r="J88">
        <f>BYPL_EOD!AK88+BYPL_EOD!AL88</f>
        <v>45</v>
      </c>
      <c r="K88">
        <f>MES_EOD!AK88+MES_EOD!AL88</f>
        <v>5.82</v>
      </c>
      <c r="L88">
        <f>NDMC_EOD!AK88+NDMC_EOD!AL88</f>
        <v>18</v>
      </c>
      <c r="M88">
        <f>TPDDL_EOD!AK88+TPDDL_EOD!AL88</f>
        <v>69.599999999999994</v>
      </c>
      <c r="N88">
        <f t="shared" si="7"/>
        <v>255.99999999999997</v>
      </c>
      <c r="O88" s="154">
        <f t="shared" si="8"/>
        <v>0</v>
      </c>
      <c r="P88">
        <v>117.58000000000001</v>
      </c>
      <c r="Q88">
        <v>45.000000000000007</v>
      </c>
      <c r="R88">
        <v>5.8200000000000012</v>
      </c>
      <c r="S88">
        <v>18.000000000000004</v>
      </c>
      <c r="T88">
        <v>69.600000000000009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117.58</v>
      </c>
      <c r="J89">
        <f>BYPL_EOD!AK89+BYPL_EOD!AL89</f>
        <v>45</v>
      </c>
      <c r="K89">
        <f>MES_EOD!AK89+MES_EOD!AL89</f>
        <v>5.82</v>
      </c>
      <c r="L89">
        <f>NDMC_EOD!AK89+NDMC_EOD!AL89</f>
        <v>18</v>
      </c>
      <c r="M89">
        <f>TPDDL_EOD!AK89+TPDDL_EOD!AL89</f>
        <v>69.599999999999994</v>
      </c>
      <c r="N89">
        <f t="shared" si="7"/>
        <v>255.99999999999997</v>
      </c>
      <c r="O89" s="154">
        <f t="shared" si="8"/>
        <v>0</v>
      </c>
      <c r="P89">
        <v>117.58000000000001</v>
      </c>
      <c r="Q89">
        <v>45.000000000000007</v>
      </c>
      <c r="R89">
        <v>5.8200000000000012</v>
      </c>
      <c r="S89">
        <v>18.000000000000004</v>
      </c>
      <c r="T89">
        <v>69.600000000000009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117.58</v>
      </c>
      <c r="J90">
        <f>BYPL_EOD!AK90+BYPL_EOD!AL90</f>
        <v>45</v>
      </c>
      <c r="K90">
        <f>MES_EOD!AK90+MES_EOD!AL90</f>
        <v>5.82</v>
      </c>
      <c r="L90">
        <f>NDMC_EOD!AK90+NDMC_EOD!AL90</f>
        <v>18</v>
      </c>
      <c r="M90">
        <f>TPDDL_EOD!AK90+TPDDL_EOD!AL90</f>
        <v>69.599999999999994</v>
      </c>
      <c r="N90">
        <f t="shared" si="7"/>
        <v>255.99999999999997</v>
      </c>
      <c r="O90" s="154">
        <f t="shared" si="8"/>
        <v>0</v>
      </c>
      <c r="P90">
        <v>117.58000000000001</v>
      </c>
      <c r="Q90">
        <v>45.000000000000007</v>
      </c>
      <c r="R90">
        <v>5.8200000000000012</v>
      </c>
      <c r="S90">
        <v>18.000000000000004</v>
      </c>
      <c r="T90">
        <v>69.600000000000009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232.04000000000002</v>
      </c>
      <c r="E91">
        <f>BAWANA!AM91</f>
        <v>0</v>
      </c>
      <c r="F91">
        <f t="shared" si="11"/>
        <v>256</v>
      </c>
      <c r="G91">
        <f t="shared" si="12"/>
        <v>232.04000000000002</v>
      </c>
      <c r="H91" s="154"/>
      <c r="I91">
        <f>BRPL_EOD!AK91+BRPL_EOD!AL91</f>
        <v>99.62</v>
      </c>
      <c r="J91">
        <f>BYPL_EOD!AK91+BYPL_EOD!AL91</f>
        <v>45</v>
      </c>
      <c r="K91">
        <f>MES_EOD!AK91+MES_EOD!AL91</f>
        <v>5.82</v>
      </c>
      <c r="L91">
        <f>NDMC_EOD!AK91+NDMC_EOD!AL91</f>
        <v>12</v>
      </c>
      <c r="M91">
        <f>TPDDL_EOD!AK91+TPDDL_EOD!AL91</f>
        <v>69.599999999999994</v>
      </c>
      <c r="N91">
        <f t="shared" si="7"/>
        <v>232.04</v>
      </c>
      <c r="O91" s="154">
        <f t="shared" si="8"/>
        <v>0</v>
      </c>
      <c r="P91">
        <v>99.620000000000019</v>
      </c>
      <c r="Q91">
        <v>45.000000000000007</v>
      </c>
      <c r="R91">
        <v>5.8200000000000012</v>
      </c>
      <c r="S91">
        <v>12.000000000000002</v>
      </c>
      <c r="T91">
        <v>69.600000000000009</v>
      </c>
      <c r="U91" s="156">
        <f t="shared" si="9"/>
        <v>232.04000000000002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232.04000000000002</v>
      </c>
      <c r="E92">
        <f>BAWANA!AM92</f>
        <v>0</v>
      </c>
      <c r="F92">
        <f t="shared" si="11"/>
        <v>256</v>
      </c>
      <c r="G92">
        <f t="shared" si="12"/>
        <v>232.04000000000002</v>
      </c>
      <c r="H92" s="154"/>
      <c r="I92">
        <f>BRPL_EOD!AK92+BRPL_EOD!AL92</f>
        <v>99.62</v>
      </c>
      <c r="J92">
        <f>BYPL_EOD!AK92+BYPL_EOD!AL92</f>
        <v>45</v>
      </c>
      <c r="K92">
        <f>MES_EOD!AK92+MES_EOD!AL92</f>
        <v>5.82</v>
      </c>
      <c r="L92">
        <f>NDMC_EOD!AK92+NDMC_EOD!AL92</f>
        <v>12</v>
      </c>
      <c r="M92">
        <f>TPDDL_EOD!AK92+TPDDL_EOD!AL92</f>
        <v>69.599999999999994</v>
      </c>
      <c r="N92">
        <f t="shared" si="7"/>
        <v>232.04</v>
      </c>
      <c r="O92" s="154">
        <f t="shared" si="8"/>
        <v>0</v>
      </c>
      <c r="P92">
        <v>99.620000000000019</v>
      </c>
      <c r="Q92">
        <v>45.000000000000007</v>
      </c>
      <c r="R92">
        <v>5.8200000000000012</v>
      </c>
      <c r="S92">
        <v>12.000000000000002</v>
      </c>
      <c r="T92">
        <v>69.600000000000009</v>
      </c>
      <c r="U92" s="156">
        <f t="shared" si="9"/>
        <v>232.04000000000002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207.42000000000002</v>
      </c>
      <c r="E93">
        <f>BAWANA!AM93</f>
        <v>0</v>
      </c>
      <c r="F93">
        <f t="shared" si="11"/>
        <v>256</v>
      </c>
      <c r="G93">
        <f t="shared" si="12"/>
        <v>207.42000000000002</v>
      </c>
      <c r="H93" s="154"/>
      <c r="I93">
        <f>BRPL_EOD!AK93+BRPL_EOD!AL93</f>
        <v>75</v>
      </c>
      <c r="J93">
        <f>BYPL_EOD!AK93+BYPL_EOD!AL93</f>
        <v>45</v>
      </c>
      <c r="K93">
        <f>MES_EOD!AK93+MES_EOD!AL93</f>
        <v>5.82</v>
      </c>
      <c r="L93">
        <f>NDMC_EOD!AK93+NDMC_EOD!AL93</f>
        <v>12</v>
      </c>
      <c r="M93">
        <f>TPDDL_EOD!AK93+TPDDL_EOD!AL93</f>
        <v>69.599999999999994</v>
      </c>
      <c r="N93">
        <f t="shared" si="7"/>
        <v>207.42</v>
      </c>
      <c r="O93" s="154">
        <f t="shared" si="8"/>
        <v>0</v>
      </c>
      <c r="P93">
        <v>75.000000000000014</v>
      </c>
      <c r="Q93">
        <v>45.000000000000007</v>
      </c>
      <c r="R93">
        <v>5.8200000000000012</v>
      </c>
      <c r="S93">
        <v>12.000000000000002</v>
      </c>
      <c r="T93">
        <v>69.600000000000009</v>
      </c>
      <c r="U93" s="156">
        <f t="shared" si="9"/>
        <v>207.42000000000007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207.42000000000002</v>
      </c>
      <c r="E94">
        <f>BAWANA!AM94</f>
        <v>0</v>
      </c>
      <c r="F94">
        <f t="shared" si="11"/>
        <v>256</v>
      </c>
      <c r="G94">
        <f t="shared" si="12"/>
        <v>207.42000000000002</v>
      </c>
      <c r="H94" s="154"/>
      <c r="I94">
        <f>BRPL_EOD!AK94+BRPL_EOD!AL94</f>
        <v>75</v>
      </c>
      <c r="J94">
        <f>BYPL_EOD!AK94+BYPL_EOD!AL94</f>
        <v>45</v>
      </c>
      <c r="K94">
        <f>MES_EOD!AK94+MES_EOD!AL94</f>
        <v>5.82</v>
      </c>
      <c r="L94">
        <f>NDMC_EOD!AK94+NDMC_EOD!AL94</f>
        <v>12</v>
      </c>
      <c r="M94">
        <f>TPDDL_EOD!AK94+TPDDL_EOD!AL94</f>
        <v>69.599999999999994</v>
      </c>
      <c r="N94">
        <f t="shared" si="7"/>
        <v>207.42</v>
      </c>
      <c r="O94" s="154">
        <f t="shared" si="8"/>
        <v>0</v>
      </c>
      <c r="P94">
        <v>75.000000000000014</v>
      </c>
      <c r="Q94">
        <v>45.000000000000007</v>
      </c>
      <c r="R94">
        <v>5.8200000000000012</v>
      </c>
      <c r="S94">
        <v>12.000000000000002</v>
      </c>
      <c r="T94">
        <v>69.600000000000009</v>
      </c>
      <c r="U94" s="156">
        <f t="shared" si="9"/>
        <v>207.42000000000007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206</v>
      </c>
      <c r="E95">
        <f>BAWANA!AM95</f>
        <v>0</v>
      </c>
      <c r="F95">
        <f t="shared" si="11"/>
        <v>256</v>
      </c>
      <c r="G95">
        <f t="shared" si="12"/>
        <v>206</v>
      </c>
      <c r="H95" s="154"/>
      <c r="I95">
        <f>BRPL_EOD!AK95+BRPL_EOD!AL95</f>
        <v>75</v>
      </c>
      <c r="J95">
        <f>BYPL_EOD!AK95+BYPL_EOD!AL95</f>
        <v>45</v>
      </c>
      <c r="K95">
        <f>MES_EOD!AK95+MES_EOD!AL95</f>
        <v>5.82</v>
      </c>
      <c r="L95">
        <f>NDMC_EOD!AK95+NDMC_EOD!AL95</f>
        <v>10.58</v>
      </c>
      <c r="M95">
        <f>TPDDL_EOD!AK95+TPDDL_EOD!AL95</f>
        <v>69.599999999999994</v>
      </c>
      <c r="N95">
        <f t="shared" si="7"/>
        <v>206</v>
      </c>
      <c r="O95" s="154">
        <f t="shared" si="8"/>
        <v>0</v>
      </c>
      <c r="P95">
        <v>75</v>
      </c>
      <c r="Q95">
        <v>45</v>
      </c>
      <c r="R95">
        <v>5.82</v>
      </c>
      <c r="S95">
        <v>10.58</v>
      </c>
      <c r="T95">
        <v>69.599999999999994</v>
      </c>
      <c r="U95" s="156">
        <f t="shared" si="9"/>
        <v>206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206</v>
      </c>
      <c r="E96">
        <f>BAWANA!AM96</f>
        <v>0</v>
      </c>
      <c r="F96">
        <f t="shared" si="11"/>
        <v>256</v>
      </c>
      <c r="G96">
        <f t="shared" si="12"/>
        <v>206</v>
      </c>
      <c r="H96" s="154"/>
      <c r="I96">
        <f>BRPL_EOD!AK96+BRPL_EOD!AL96</f>
        <v>75</v>
      </c>
      <c r="J96">
        <f>BYPL_EOD!AK96+BYPL_EOD!AL96</f>
        <v>45</v>
      </c>
      <c r="K96">
        <f>MES_EOD!AK96+MES_EOD!AL96</f>
        <v>5.82</v>
      </c>
      <c r="L96">
        <f>NDMC_EOD!AK96+NDMC_EOD!AL96</f>
        <v>10.58</v>
      </c>
      <c r="M96">
        <f>TPDDL_EOD!AK96+TPDDL_EOD!AL96</f>
        <v>69.599999999999994</v>
      </c>
      <c r="N96">
        <f t="shared" si="7"/>
        <v>206</v>
      </c>
      <c r="O96" s="154">
        <f t="shared" si="8"/>
        <v>0</v>
      </c>
      <c r="P96">
        <v>75</v>
      </c>
      <c r="Q96">
        <v>45</v>
      </c>
      <c r="R96">
        <v>5.82</v>
      </c>
      <c r="S96">
        <v>10.58</v>
      </c>
      <c r="T96">
        <v>69.599999999999994</v>
      </c>
      <c r="U96" s="156">
        <f t="shared" si="9"/>
        <v>206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206</v>
      </c>
      <c r="E97">
        <f>BAWANA!AM97</f>
        <v>0</v>
      </c>
      <c r="F97">
        <f t="shared" si="11"/>
        <v>256</v>
      </c>
      <c r="G97">
        <f t="shared" si="12"/>
        <v>206</v>
      </c>
      <c r="H97" s="154"/>
      <c r="I97">
        <f>BRPL_EOD!AK97+BRPL_EOD!AL97</f>
        <v>75</v>
      </c>
      <c r="J97">
        <f>BYPL_EOD!AK97+BYPL_EOD!AL97</f>
        <v>45</v>
      </c>
      <c r="K97">
        <f>MES_EOD!AK97+MES_EOD!AL97</f>
        <v>5.82</v>
      </c>
      <c r="L97">
        <f>NDMC_EOD!AK97+NDMC_EOD!AL97</f>
        <v>10.58</v>
      </c>
      <c r="M97">
        <f>TPDDL_EOD!AK97+TPDDL_EOD!AL97</f>
        <v>69.599999999999994</v>
      </c>
      <c r="N97">
        <f t="shared" si="7"/>
        <v>206</v>
      </c>
      <c r="O97" s="154">
        <f t="shared" si="8"/>
        <v>0</v>
      </c>
      <c r="P97">
        <v>75</v>
      </c>
      <c r="Q97">
        <v>45</v>
      </c>
      <c r="R97">
        <v>5.82</v>
      </c>
      <c r="S97">
        <v>10.58</v>
      </c>
      <c r="T97">
        <v>69.599999999999994</v>
      </c>
      <c r="U97" s="156">
        <f t="shared" si="9"/>
        <v>206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206</v>
      </c>
      <c r="E98">
        <f>BAWANA!AM98</f>
        <v>0</v>
      </c>
      <c r="F98">
        <f t="shared" si="11"/>
        <v>256</v>
      </c>
      <c r="G98">
        <f t="shared" si="12"/>
        <v>206</v>
      </c>
      <c r="H98" s="154"/>
      <c r="I98">
        <f>BRPL_EOD!AK98+BRPL_EOD!AL98</f>
        <v>75</v>
      </c>
      <c r="J98">
        <f>BYPL_EOD!AK98+BYPL_EOD!AL98</f>
        <v>45</v>
      </c>
      <c r="K98">
        <f>MES_EOD!AK98+MES_EOD!AL98</f>
        <v>5.82</v>
      </c>
      <c r="L98">
        <f>NDMC_EOD!AK98+NDMC_EOD!AL98</f>
        <v>10.58</v>
      </c>
      <c r="M98">
        <f>TPDDL_EOD!AK98+TPDDL_EOD!AL98</f>
        <v>69.599999999999994</v>
      </c>
      <c r="N98">
        <f t="shared" si="7"/>
        <v>206</v>
      </c>
      <c r="O98" s="154">
        <f t="shared" si="8"/>
        <v>0</v>
      </c>
      <c r="P98">
        <v>75</v>
      </c>
      <c r="Q98">
        <v>45</v>
      </c>
      <c r="R98">
        <v>5.82</v>
      </c>
      <c r="S98">
        <v>10.58</v>
      </c>
      <c r="T98">
        <v>69.599999999999994</v>
      </c>
      <c r="U98" s="156">
        <f t="shared" si="9"/>
        <v>206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5.5410849999999998</v>
      </c>
      <c r="E99" s="156">
        <f t="shared" si="14"/>
        <v>0</v>
      </c>
      <c r="F99" s="156">
        <f t="shared" si="14"/>
        <v>6.1440000000000001</v>
      </c>
      <c r="G99" s="156">
        <f t="shared" si="14"/>
        <v>5.5410849999999998</v>
      </c>
      <c r="H99" s="156"/>
      <c r="I99" s="156">
        <f t="shared" si="14"/>
        <v>2.2369574999999999</v>
      </c>
      <c r="J99" s="156">
        <f t="shared" si="14"/>
        <v>1.1679900000000005</v>
      </c>
      <c r="K99" s="156">
        <f t="shared" si="14"/>
        <v>0.13967999999999997</v>
      </c>
      <c r="L99" s="156">
        <f t="shared" si="14"/>
        <v>0.42715750000000008</v>
      </c>
      <c r="M99" s="156">
        <f t="shared" si="14"/>
        <v>1.5692725000000023</v>
      </c>
      <c r="N99" s="156">
        <f t="shared" si="14"/>
        <v>5.5410575</v>
      </c>
      <c r="O99" s="156">
        <f t="shared" si="14"/>
        <v>2.7500000000053147E-5</v>
      </c>
      <c r="P99" s="156">
        <f t="shared" si="14"/>
        <v>2.2369681555026135</v>
      </c>
      <c r="Q99" s="156">
        <f t="shared" si="14"/>
        <v>1.1679961610075409</v>
      </c>
      <c r="R99" s="156">
        <f t="shared" si="14"/>
        <v>0.13968074038950826</v>
      </c>
      <c r="S99" s="156">
        <f t="shared" si="14"/>
        <v>0.42715999849655378</v>
      </c>
      <c r="T99" s="156">
        <f t="shared" si="14"/>
        <v>1.5692799446037864</v>
      </c>
      <c r="U99" s="156">
        <f t="shared" si="14"/>
        <v>5.5410850000000007</v>
      </c>
      <c r="V99" s="156">
        <f t="shared" si="10"/>
        <v>0</v>
      </c>
      <c r="Y99" s="156">
        <f>SUM(Y3:Y98)/4000</f>
        <v>0.73584749999999999</v>
      </c>
      <c r="Z99" s="156">
        <f t="shared" ref="Z99:AD99" si="15">SUM(Z3:Z98)/4000</f>
        <v>0.75400250000000002</v>
      </c>
      <c r="AA99" s="156">
        <f t="shared" si="15"/>
        <v>0.73584749999999999</v>
      </c>
      <c r="AB99" s="156">
        <f t="shared" si="15"/>
        <v>0.75400250000000002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360</v>
      </c>
      <c r="C3">
        <f>BAWANA!G3</f>
        <v>460</v>
      </c>
      <c r="D3">
        <f>BAWANA!AP3</f>
        <v>0</v>
      </c>
      <c r="E3">
        <f>BAWANA!AQ3</f>
        <v>0</v>
      </c>
      <c r="F3">
        <f>(B3+C3)*0.8</f>
        <v>656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360</v>
      </c>
      <c r="C4">
        <f>BAWANA!G4</f>
        <v>460</v>
      </c>
      <c r="D4">
        <f>BAWANA!AP4</f>
        <v>0</v>
      </c>
      <c r="E4">
        <f>BAWANA!AQ4</f>
        <v>0</v>
      </c>
      <c r="F4">
        <f t="shared" ref="F4:F67" si="4">(B4+C4)*0.8</f>
        <v>656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360</v>
      </c>
      <c r="C5">
        <f>BAWANA!G5</f>
        <v>460</v>
      </c>
      <c r="D5">
        <f>BAWANA!AP5</f>
        <v>0</v>
      </c>
      <c r="E5">
        <f>BAWANA!AQ5</f>
        <v>0</v>
      </c>
      <c r="F5">
        <f t="shared" si="4"/>
        <v>656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360</v>
      </c>
      <c r="C6">
        <f>BAWANA!G6</f>
        <v>460</v>
      </c>
      <c r="D6">
        <f>BAWANA!AP6</f>
        <v>0</v>
      </c>
      <c r="E6">
        <f>BAWANA!AQ6</f>
        <v>0</v>
      </c>
      <c r="F6">
        <f t="shared" si="4"/>
        <v>656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360</v>
      </c>
      <c r="C7">
        <f>BAWANA!G7</f>
        <v>460</v>
      </c>
      <c r="D7">
        <f>BAWANA!AP7</f>
        <v>0</v>
      </c>
      <c r="E7">
        <f>BAWANA!AQ7</f>
        <v>0</v>
      </c>
      <c r="F7">
        <f t="shared" si="4"/>
        <v>656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360</v>
      </c>
      <c r="C8">
        <f>BAWANA!G8</f>
        <v>460</v>
      </c>
      <c r="D8">
        <f>BAWANA!AP8</f>
        <v>0</v>
      </c>
      <c r="E8">
        <f>BAWANA!AQ8</f>
        <v>0</v>
      </c>
      <c r="F8">
        <f t="shared" si="4"/>
        <v>656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360</v>
      </c>
      <c r="C9">
        <f>BAWANA!G9</f>
        <v>460</v>
      </c>
      <c r="D9">
        <f>BAWANA!AP9</f>
        <v>0</v>
      </c>
      <c r="E9">
        <f>BAWANA!AQ9</f>
        <v>0</v>
      </c>
      <c r="F9">
        <f t="shared" si="4"/>
        <v>656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360</v>
      </c>
      <c r="C10">
        <f>BAWANA!G10</f>
        <v>460</v>
      </c>
      <c r="D10">
        <f>BAWANA!AP10</f>
        <v>0</v>
      </c>
      <c r="E10">
        <f>BAWANA!AQ10</f>
        <v>0</v>
      </c>
      <c r="F10">
        <f t="shared" si="4"/>
        <v>656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360</v>
      </c>
      <c r="C11">
        <f>BAWANA!G11</f>
        <v>460</v>
      </c>
      <c r="D11">
        <f>BAWANA!AP11</f>
        <v>0</v>
      </c>
      <c r="E11">
        <f>BAWANA!AQ11</f>
        <v>0</v>
      </c>
      <c r="F11">
        <f t="shared" si="4"/>
        <v>656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360</v>
      </c>
      <c r="C12">
        <f>BAWANA!G12</f>
        <v>460</v>
      </c>
      <c r="D12">
        <f>BAWANA!AP12</f>
        <v>0</v>
      </c>
      <c r="E12">
        <f>BAWANA!AQ12</f>
        <v>0</v>
      </c>
      <c r="F12">
        <f t="shared" si="4"/>
        <v>656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360</v>
      </c>
      <c r="C13">
        <f>BAWANA!G13</f>
        <v>460</v>
      </c>
      <c r="D13">
        <f>BAWANA!AP13</f>
        <v>0</v>
      </c>
      <c r="E13">
        <f>BAWANA!AQ13</f>
        <v>0</v>
      </c>
      <c r="F13">
        <f t="shared" si="4"/>
        <v>656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360</v>
      </c>
      <c r="C14">
        <f>BAWANA!G14</f>
        <v>460</v>
      </c>
      <c r="D14">
        <f>BAWANA!AP14</f>
        <v>0</v>
      </c>
      <c r="E14">
        <f>BAWANA!AQ14</f>
        <v>0</v>
      </c>
      <c r="F14">
        <f t="shared" si="4"/>
        <v>656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360</v>
      </c>
      <c r="C15">
        <f>BAWANA!G15</f>
        <v>460</v>
      </c>
      <c r="D15">
        <f>BAWANA!AP15</f>
        <v>0</v>
      </c>
      <c r="E15">
        <f>BAWANA!AQ15</f>
        <v>0</v>
      </c>
      <c r="F15">
        <f t="shared" si="4"/>
        <v>656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360</v>
      </c>
      <c r="C16">
        <f>BAWANA!G16</f>
        <v>460</v>
      </c>
      <c r="D16">
        <f>BAWANA!AP16</f>
        <v>0</v>
      </c>
      <c r="E16">
        <f>BAWANA!AQ16</f>
        <v>0</v>
      </c>
      <c r="F16">
        <f t="shared" si="4"/>
        <v>656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360</v>
      </c>
      <c r="C17">
        <f>BAWANA!G17</f>
        <v>460</v>
      </c>
      <c r="D17">
        <f>BAWANA!AP17</f>
        <v>0</v>
      </c>
      <c r="E17">
        <f>BAWANA!AQ17</f>
        <v>0</v>
      </c>
      <c r="F17">
        <f t="shared" si="4"/>
        <v>656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360</v>
      </c>
      <c r="C18">
        <f>BAWANA!G18</f>
        <v>460</v>
      </c>
      <c r="D18">
        <f>BAWANA!AP18</f>
        <v>0</v>
      </c>
      <c r="E18">
        <f>BAWANA!AQ18</f>
        <v>0</v>
      </c>
      <c r="F18">
        <f t="shared" si="4"/>
        <v>656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360</v>
      </c>
      <c r="C19">
        <f>BAWANA!G19</f>
        <v>460</v>
      </c>
      <c r="D19">
        <f>BAWANA!AP19</f>
        <v>0</v>
      </c>
      <c r="E19">
        <f>BAWANA!AQ19</f>
        <v>0</v>
      </c>
      <c r="F19">
        <f t="shared" si="4"/>
        <v>656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360</v>
      </c>
      <c r="C20">
        <f>BAWANA!G20</f>
        <v>460</v>
      </c>
      <c r="D20">
        <f>BAWANA!AP20</f>
        <v>0</v>
      </c>
      <c r="E20">
        <f>BAWANA!AQ20</f>
        <v>0</v>
      </c>
      <c r="F20">
        <f t="shared" si="4"/>
        <v>656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360</v>
      </c>
      <c r="C21">
        <f>BAWANA!G21</f>
        <v>460</v>
      </c>
      <c r="D21">
        <f>BAWANA!AP21</f>
        <v>0</v>
      </c>
      <c r="E21">
        <f>BAWANA!AQ21</f>
        <v>0</v>
      </c>
      <c r="F21">
        <f t="shared" si="4"/>
        <v>656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360</v>
      </c>
      <c r="C22">
        <f>BAWANA!G22</f>
        <v>460</v>
      </c>
      <c r="D22">
        <f>BAWANA!AP22</f>
        <v>0</v>
      </c>
      <c r="E22">
        <f>BAWANA!AQ22</f>
        <v>0</v>
      </c>
      <c r="F22">
        <f t="shared" si="4"/>
        <v>656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360</v>
      </c>
      <c r="C23">
        <f>BAWANA!G23</f>
        <v>460</v>
      </c>
      <c r="D23">
        <f>BAWANA!AP23</f>
        <v>0</v>
      </c>
      <c r="E23">
        <f>BAWANA!AQ23</f>
        <v>0</v>
      </c>
      <c r="F23">
        <f t="shared" si="4"/>
        <v>656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360</v>
      </c>
      <c r="C24">
        <f>BAWANA!G24</f>
        <v>460</v>
      </c>
      <c r="D24">
        <f>BAWANA!AP24</f>
        <v>0</v>
      </c>
      <c r="E24">
        <f>BAWANA!AQ24</f>
        <v>0</v>
      </c>
      <c r="F24">
        <f t="shared" si="4"/>
        <v>656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360</v>
      </c>
      <c r="C25">
        <f>BAWANA!G25</f>
        <v>460</v>
      </c>
      <c r="D25">
        <f>BAWANA!AP25</f>
        <v>0</v>
      </c>
      <c r="E25">
        <f>BAWANA!AQ25</f>
        <v>0</v>
      </c>
      <c r="F25">
        <f t="shared" si="4"/>
        <v>656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360</v>
      </c>
      <c r="C26">
        <f>BAWANA!G26</f>
        <v>460</v>
      </c>
      <c r="D26">
        <f>BAWANA!AP26</f>
        <v>0</v>
      </c>
      <c r="E26">
        <f>BAWANA!AQ26</f>
        <v>0</v>
      </c>
      <c r="F26">
        <f t="shared" si="4"/>
        <v>656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360</v>
      </c>
      <c r="C27">
        <f>BAWANA!G27</f>
        <v>460</v>
      </c>
      <c r="D27">
        <f>BAWANA!AP27</f>
        <v>0</v>
      </c>
      <c r="E27">
        <f>BAWANA!AQ27</f>
        <v>0</v>
      </c>
      <c r="F27">
        <f t="shared" si="4"/>
        <v>656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360</v>
      </c>
      <c r="C28">
        <f>BAWANA!G28</f>
        <v>460</v>
      </c>
      <c r="D28">
        <f>BAWANA!AP28</f>
        <v>0</v>
      </c>
      <c r="E28">
        <f>BAWANA!AQ28</f>
        <v>0</v>
      </c>
      <c r="F28">
        <f t="shared" si="4"/>
        <v>656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360</v>
      </c>
      <c r="C29">
        <f>BAWANA!G29</f>
        <v>460</v>
      </c>
      <c r="D29">
        <f>BAWANA!AP29</f>
        <v>0</v>
      </c>
      <c r="E29">
        <f>BAWANA!AQ29</f>
        <v>0</v>
      </c>
      <c r="F29">
        <f t="shared" si="4"/>
        <v>656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360</v>
      </c>
      <c r="C30">
        <f>BAWANA!G30</f>
        <v>460</v>
      </c>
      <c r="D30">
        <f>BAWANA!AP30</f>
        <v>0</v>
      </c>
      <c r="E30">
        <f>BAWANA!AQ30</f>
        <v>0</v>
      </c>
      <c r="F30">
        <f t="shared" si="4"/>
        <v>656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360</v>
      </c>
      <c r="C31">
        <f>BAWANA!G31</f>
        <v>460</v>
      </c>
      <c r="D31">
        <f>BAWANA!AP31</f>
        <v>0</v>
      </c>
      <c r="E31">
        <f>BAWANA!AQ31</f>
        <v>0</v>
      </c>
      <c r="F31">
        <f t="shared" si="4"/>
        <v>656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360</v>
      </c>
      <c r="C32">
        <f>BAWANA!G32</f>
        <v>460</v>
      </c>
      <c r="D32">
        <f>BAWANA!AP32</f>
        <v>0</v>
      </c>
      <c r="E32">
        <f>BAWANA!AQ32</f>
        <v>0</v>
      </c>
      <c r="F32">
        <f t="shared" si="4"/>
        <v>656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360</v>
      </c>
      <c r="C33">
        <f>BAWANA!G33</f>
        <v>460</v>
      </c>
      <c r="D33">
        <f>BAWANA!AP33</f>
        <v>0</v>
      </c>
      <c r="E33">
        <f>BAWANA!AQ33</f>
        <v>0</v>
      </c>
      <c r="F33">
        <f t="shared" si="4"/>
        <v>656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360</v>
      </c>
      <c r="C34">
        <f>BAWANA!G34</f>
        <v>460</v>
      </c>
      <c r="D34">
        <f>BAWANA!AP34</f>
        <v>0</v>
      </c>
      <c r="E34">
        <f>BAWANA!AQ34</f>
        <v>0</v>
      </c>
      <c r="F34">
        <f t="shared" si="4"/>
        <v>656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360</v>
      </c>
      <c r="C35">
        <f>BAWANA!G35</f>
        <v>460</v>
      </c>
      <c r="D35">
        <f>BAWANA!AP35</f>
        <v>0</v>
      </c>
      <c r="E35">
        <f>BAWANA!AQ35</f>
        <v>0</v>
      </c>
      <c r="F35">
        <f t="shared" si="4"/>
        <v>656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360</v>
      </c>
      <c r="C36">
        <f>BAWANA!G36</f>
        <v>460</v>
      </c>
      <c r="D36">
        <f>BAWANA!AP36</f>
        <v>0</v>
      </c>
      <c r="E36">
        <f>BAWANA!AQ36</f>
        <v>0</v>
      </c>
      <c r="F36">
        <f t="shared" si="4"/>
        <v>656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360</v>
      </c>
      <c r="C37">
        <f>BAWANA!G37</f>
        <v>460</v>
      </c>
      <c r="D37">
        <f>BAWANA!AP37</f>
        <v>0</v>
      </c>
      <c r="E37">
        <f>BAWANA!AQ37</f>
        <v>0</v>
      </c>
      <c r="F37">
        <f t="shared" si="4"/>
        <v>656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360</v>
      </c>
      <c r="C38">
        <f>BAWANA!G38</f>
        <v>460</v>
      </c>
      <c r="D38">
        <f>BAWANA!AP38</f>
        <v>0</v>
      </c>
      <c r="E38">
        <f>BAWANA!AQ38</f>
        <v>0</v>
      </c>
      <c r="F38">
        <f t="shared" si="4"/>
        <v>656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360</v>
      </c>
      <c r="C39">
        <f>BAWANA!G39</f>
        <v>460</v>
      </c>
      <c r="D39">
        <f>BAWANA!AP39</f>
        <v>0</v>
      </c>
      <c r="E39">
        <f>BAWANA!AQ39</f>
        <v>0</v>
      </c>
      <c r="F39">
        <f t="shared" si="4"/>
        <v>656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360</v>
      </c>
      <c r="C40">
        <f>BAWANA!G40</f>
        <v>460</v>
      </c>
      <c r="D40">
        <f>BAWANA!AP40</f>
        <v>0</v>
      </c>
      <c r="E40">
        <f>BAWANA!AQ40</f>
        <v>0</v>
      </c>
      <c r="F40">
        <f t="shared" si="4"/>
        <v>656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360</v>
      </c>
      <c r="C41">
        <f>BAWANA!G41</f>
        <v>460</v>
      </c>
      <c r="D41">
        <f>BAWANA!AP41</f>
        <v>0</v>
      </c>
      <c r="E41">
        <f>BAWANA!AQ41</f>
        <v>0</v>
      </c>
      <c r="F41">
        <f t="shared" si="4"/>
        <v>656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360</v>
      </c>
      <c r="C42">
        <f>BAWANA!G42</f>
        <v>460</v>
      </c>
      <c r="D42">
        <f>BAWANA!AP42</f>
        <v>0</v>
      </c>
      <c r="E42">
        <f>BAWANA!AQ42</f>
        <v>0</v>
      </c>
      <c r="F42">
        <f t="shared" si="4"/>
        <v>656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360</v>
      </c>
      <c r="C43">
        <f>BAWANA!G43</f>
        <v>460</v>
      </c>
      <c r="D43">
        <f>BAWANA!AP43</f>
        <v>0</v>
      </c>
      <c r="E43">
        <f>BAWANA!AQ43</f>
        <v>0</v>
      </c>
      <c r="F43">
        <f t="shared" si="4"/>
        <v>656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360</v>
      </c>
      <c r="C44">
        <f>BAWANA!G44</f>
        <v>460</v>
      </c>
      <c r="D44">
        <f>BAWANA!AP44</f>
        <v>0</v>
      </c>
      <c r="E44">
        <f>BAWANA!AQ44</f>
        <v>0</v>
      </c>
      <c r="F44">
        <f t="shared" si="4"/>
        <v>656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360</v>
      </c>
      <c r="C45">
        <f>BAWANA!G45</f>
        <v>460</v>
      </c>
      <c r="D45">
        <f>BAWANA!AP45</f>
        <v>0</v>
      </c>
      <c r="E45">
        <f>BAWANA!AQ45</f>
        <v>0</v>
      </c>
      <c r="F45">
        <f t="shared" si="4"/>
        <v>656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360</v>
      </c>
      <c r="C46">
        <f>BAWANA!G46</f>
        <v>460</v>
      </c>
      <c r="D46">
        <f>BAWANA!AP46</f>
        <v>0</v>
      </c>
      <c r="E46">
        <f>BAWANA!AQ46</f>
        <v>0</v>
      </c>
      <c r="F46">
        <f t="shared" si="4"/>
        <v>656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360</v>
      </c>
      <c r="C47">
        <f>BAWANA!G47</f>
        <v>460</v>
      </c>
      <c r="D47">
        <f>BAWANA!AP47</f>
        <v>0</v>
      </c>
      <c r="E47">
        <f>BAWANA!AQ47</f>
        <v>0</v>
      </c>
      <c r="F47">
        <f t="shared" si="4"/>
        <v>656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360</v>
      </c>
      <c r="C48">
        <f>BAWANA!G48</f>
        <v>460</v>
      </c>
      <c r="D48">
        <f>BAWANA!AP48</f>
        <v>0</v>
      </c>
      <c r="E48">
        <f>BAWANA!AQ48</f>
        <v>0</v>
      </c>
      <c r="F48">
        <f t="shared" si="4"/>
        <v>656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360</v>
      </c>
      <c r="C49">
        <f>BAWANA!G49</f>
        <v>460</v>
      </c>
      <c r="D49">
        <f>BAWANA!AP49</f>
        <v>0</v>
      </c>
      <c r="E49">
        <f>BAWANA!AQ49</f>
        <v>0</v>
      </c>
      <c r="F49">
        <f t="shared" si="4"/>
        <v>656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360</v>
      </c>
      <c r="C50">
        <f>BAWANA!G50</f>
        <v>460</v>
      </c>
      <c r="D50">
        <f>BAWANA!AP50</f>
        <v>0</v>
      </c>
      <c r="E50">
        <f>BAWANA!AQ50</f>
        <v>0</v>
      </c>
      <c r="F50">
        <f t="shared" si="4"/>
        <v>656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360</v>
      </c>
      <c r="C51">
        <f>BAWANA!G51</f>
        <v>460</v>
      </c>
      <c r="D51">
        <f>BAWANA!AP51</f>
        <v>0</v>
      </c>
      <c r="E51">
        <f>BAWANA!AQ51</f>
        <v>0</v>
      </c>
      <c r="F51">
        <f t="shared" si="4"/>
        <v>656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360</v>
      </c>
      <c r="C52">
        <f>BAWANA!G52</f>
        <v>460</v>
      </c>
      <c r="D52">
        <f>BAWANA!AP52</f>
        <v>0</v>
      </c>
      <c r="E52">
        <f>BAWANA!AQ52</f>
        <v>0</v>
      </c>
      <c r="F52">
        <f t="shared" si="4"/>
        <v>656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360</v>
      </c>
      <c r="C53">
        <f>BAWANA!G53</f>
        <v>460</v>
      </c>
      <c r="D53">
        <f>BAWANA!AP53</f>
        <v>0</v>
      </c>
      <c r="E53">
        <f>BAWANA!AQ53</f>
        <v>0</v>
      </c>
      <c r="F53">
        <f t="shared" si="4"/>
        <v>656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360</v>
      </c>
      <c r="C54">
        <f>BAWANA!G54</f>
        <v>460</v>
      </c>
      <c r="D54">
        <f>BAWANA!AP54</f>
        <v>0</v>
      </c>
      <c r="E54">
        <f>BAWANA!AQ54</f>
        <v>0</v>
      </c>
      <c r="F54">
        <f t="shared" si="4"/>
        <v>656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360</v>
      </c>
      <c r="C55">
        <f>BAWANA!G55</f>
        <v>460</v>
      </c>
      <c r="D55">
        <f>BAWANA!AP55</f>
        <v>0</v>
      </c>
      <c r="E55">
        <f>BAWANA!AQ55</f>
        <v>0</v>
      </c>
      <c r="F55">
        <f t="shared" si="4"/>
        <v>656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360</v>
      </c>
      <c r="C56">
        <f>BAWANA!G56</f>
        <v>460</v>
      </c>
      <c r="D56">
        <f>BAWANA!AP56</f>
        <v>0</v>
      </c>
      <c r="E56">
        <f>BAWANA!AQ56</f>
        <v>0</v>
      </c>
      <c r="F56">
        <f t="shared" si="4"/>
        <v>656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360</v>
      </c>
      <c r="C57">
        <f>BAWANA!G57</f>
        <v>460</v>
      </c>
      <c r="D57">
        <f>BAWANA!AP57</f>
        <v>0</v>
      </c>
      <c r="E57">
        <f>BAWANA!AQ57</f>
        <v>0</v>
      </c>
      <c r="F57">
        <f t="shared" si="4"/>
        <v>656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360</v>
      </c>
      <c r="C58">
        <f>BAWANA!G58</f>
        <v>460</v>
      </c>
      <c r="D58">
        <f>BAWANA!AP58</f>
        <v>0</v>
      </c>
      <c r="E58">
        <f>BAWANA!AQ58</f>
        <v>0</v>
      </c>
      <c r="F58">
        <f t="shared" si="4"/>
        <v>656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360</v>
      </c>
      <c r="C59">
        <f>BAWANA!G59</f>
        <v>460</v>
      </c>
      <c r="D59">
        <f>BAWANA!AP59</f>
        <v>0</v>
      </c>
      <c r="E59">
        <f>BAWANA!AQ59</f>
        <v>0</v>
      </c>
      <c r="F59">
        <f t="shared" si="4"/>
        <v>656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360</v>
      </c>
      <c r="C60">
        <f>BAWANA!G60</f>
        <v>460</v>
      </c>
      <c r="D60">
        <f>BAWANA!AP60</f>
        <v>0</v>
      </c>
      <c r="E60">
        <f>BAWANA!AQ60</f>
        <v>0</v>
      </c>
      <c r="F60">
        <f t="shared" si="4"/>
        <v>656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360</v>
      </c>
      <c r="C61">
        <f>BAWANA!G61</f>
        <v>460</v>
      </c>
      <c r="D61">
        <f>BAWANA!AP61</f>
        <v>0</v>
      </c>
      <c r="E61">
        <f>BAWANA!AQ61</f>
        <v>0</v>
      </c>
      <c r="F61">
        <f t="shared" si="4"/>
        <v>656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360</v>
      </c>
      <c r="C62">
        <f>BAWANA!G62</f>
        <v>460</v>
      </c>
      <c r="D62">
        <f>BAWANA!AP62</f>
        <v>0</v>
      </c>
      <c r="E62">
        <f>BAWANA!AQ62</f>
        <v>0</v>
      </c>
      <c r="F62">
        <f t="shared" si="4"/>
        <v>656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360</v>
      </c>
      <c r="C63">
        <f>BAWANA!G63</f>
        <v>460</v>
      </c>
      <c r="D63">
        <f>BAWANA!AP63</f>
        <v>0</v>
      </c>
      <c r="E63">
        <f>BAWANA!AQ63</f>
        <v>0</v>
      </c>
      <c r="F63">
        <f t="shared" si="4"/>
        <v>656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360</v>
      </c>
      <c r="C64">
        <f>BAWANA!G64</f>
        <v>460</v>
      </c>
      <c r="D64">
        <f>BAWANA!AP64</f>
        <v>0</v>
      </c>
      <c r="E64">
        <f>BAWANA!AQ64</f>
        <v>0</v>
      </c>
      <c r="F64">
        <f t="shared" si="4"/>
        <v>656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360</v>
      </c>
      <c r="C65">
        <f>BAWANA!G65</f>
        <v>460</v>
      </c>
      <c r="D65">
        <f>BAWANA!AP65</f>
        <v>0</v>
      </c>
      <c r="E65">
        <f>BAWANA!AQ65</f>
        <v>0</v>
      </c>
      <c r="F65">
        <f t="shared" si="4"/>
        <v>656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360</v>
      </c>
      <c r="C66">
        <f>BAWANA!G66</f>
        <v>460</v>
      </c>
      <c r="D66">
        <f>BAWANA!AP66</f>
        <v>0</v>
      </c>
      <c r="E66">
        <f>BAWANA!AQ66</f>
        <v>0</v>
      </c>
      <c r="F66">
        <f t="shared" si="4"/>
        <v>656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360</v>
      </c>
      <c r="C67">
        <f>BAWANA!G67</f>
        <v>460</v>
      </c>
      <c r="D67">
        <f>BAWANA!AP67</f>
        <v>0</v>
      </c>
      <c r="E67">
        <f>BAWANA!AQ67</f>
        <v>0</v>
      </c>
      <c r="F67">
        <f t="shared" si="4"/>
        <v>656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360</v>
      </c>
      <c r="C68">
        <f>BAWANA!G68</f>
        <v>460</v>
      </c>
      <c r="D68">
        <f>BAWANA!AP68</f>
        <v>0</v>
      </c>
      <c r="E68">
        <f>BAWANA!AQ68</f>
        <v>0</v>
      </c>
      <c r="F68">
        <f t="shared" ref="F68:F98" si="11">(B68+C68)*0.8</f>
        <v>656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360</v>
      </c>
      <c r="C69">
        <f>BAWANA!G69</f>
        <v>460</v>
      </c>
      <c r="D69">
        <f>BAWANA!AP69</f>
        <v>0</v>
      </c>
      <c r="E69">
        <f>BAWANA!AQ69</f>
        <v>0</v>
      </c>
      <c r="F69">
        <f t="shared" si="11"/>
        <v>656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360</v>
      </c>
      <c r="C70">
        <f>BAWANA!G70</f>
        <v>460</v>
      </c>
      <c r="D70">
        <f>BAWANA!AP70</f>
        <v>0</v>
      </c>
      <c r="E70">
        <f>BAWANA!AQ70</f>
        <v>0</v>
      </c>
      <c r="F70">
        <f t="shared" si="11"/>
        <v>656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360</v>
      </c>
      <c r="C71">
        <f>BAWANA!G71</f>
        <v>460</v>
      </c>
      <c r="D71">
        <f>BAWANA!AP71</f>
        <v>0</v>
      </c>
      <c r="E71">
        <f>BAWANA!AQ71</f>
        <v>0</v>
      </c>
      <c r="F71">
        <f t="shared" si="11"/>
        <v>656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360</v>
      </c>
      <c r="C72">
        <f>BAWANA!G72</f>
        <v>460</v>
      </c>
      <c r="D72">
        <f>BAWANA!AP72</f>
        <v>0</v>
      </c>
      <c r="E72">
        <f>BAWANA!AQ72</f>
        <v>0</v>
      </c>
      <c r="F72">
        <f t="shared" si="11"/>
        <v>656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360</v>
      </c>
      <c r="C73">
        <f>BAWANA!G73</f>
        <v>460</v>
      </c>
      <c r="D73">
        <f>BAWANA!AP73</f>
        <v>0</v>
      </c>
      <c r="E73">
        <f>BAWANA!AQ73</f>
        <v>0</v>
      </c>
      <c r="F73">
        <f t="shared" si="11"/>
        <v>656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360</v>
      </c>
      <c r="C74">
        <f>BAWANA!G74</f>
        <v>460</v>
      </c>
      <c r="D74">
        <f>BAWANA!AP74</f>
        <v>0</v>
      </c>
      <c r="E74">
        <f>BAWANA!AQ74</f>
        <v>0</v>
      </c>
      <c r="F74">
        <f t="shared" si="11"/>
        <v>656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360</v>
      </c>
      <c r="C75">
        <f>BAWANA!G75</f>
        <v>460</v>
      </c>
      <c r="D75">
        <f>BAWANA!AP75</f>
        <v>0</v>
      </c>
      <c r="E75">
        <f>BAWANA!AQ75</f>
        <v>0</v>
      </c>
      <c r="F75">
        <f t="shared" si="11"/>
        <v>656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360</v>
      </c>
      <c r="C76">
        <f>BAWANA!G76</f>
        <v>460</v>
      </c>
      <c r="D76">
        <f>BAWANA!AP76</f>
        <v>0</v>
      </c>
      <c r="E76">
        <f>BAWANA!AQ76</f>
        <v>0</v>
      </c>
      <c r="F76">
        <f t="shared" si="11"/>
        <v>656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360</v>
      </c>
      <c r="C77">
        <f>BAWANA!G77</f>
        <v>460</v>
      </c>
      <c r="D77">
        <f>BAWANA!AP77</f>
        <v>0</v>
      </c>
      <c r="E77">
        <f>BAWANA!AQ77</f>
        <v>0</v>
      </c>
      <c r="F77">
        <f t="shared" si="11"/>
        <v>656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360</v>
      </c>
      <c r="C78">
        <f>BAWANA!G78</f>
        <v>460</v>
      </c>
      <c r="D78">
        <f>BAWANA!AP78</f>
        <v>0</v>
      </c>
      <c r="E78">
        <f>BAWANA!AQ78</f>
        <v>0</v>
      </c>
      <c r="F78">
        <f t="shared" si="11"/>
        <v>656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360</v>
      </c>
      <c r="C79">
        <f>BAWANA!G79</f>
        <v>460</v>
      </c>
      <c r="D79">
        <f>BAWANA!AP79</f>
        <v>0</v>
      </c>
      <c r="E79">
        <f>BAWANA!AQ79</f>
        <v>0</v>
      </c>
      <c r="F79">
        <f t="shared" si="11"/>
        <v>656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360</v>
      </c>
      <c r="C80">
        <f>BAWANA!G80</f>
        <v>460</v>
      </c>
      <c r="D80">
        <f>BAWANA!AP80</f>
        <v>0</v>
      </c>
      <c r="E80">
        <f>BAWANA!AQ80</f>
        <v>0</v>
      </c>
      <c r="F80">
        <f t="shared" si="11"/>
        <v>656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360</v>
      </c>
      <c r="C81">
        <f>BAWANA!G81</f>
        <v>460</v>
      </c>
      <c r="D81">
        <f>BAWANA!AP81</f>
        <v>0</v>
      </c>
      <c r="E81">
        <f>BAWANA!AQ81</f>
        <v>0</v>
      </c>
      <c r="F81">
        <f t="shared" si="11"/>
        <v>656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360</v>
      </c>
      <c r="C82">
        <f>BAWANA!G82</f>
        <v>460</v>
      </c>
      <c r="D82">
        <f>BAWANA!AP82</f>
        <v>0</v>
      </c>
      <c r="E82">
        <f>BAWANA!AQ82</f>
        <v>0</v>
      </c>
      <c r="F82">
        <f t="shared" si="11"/>
        <v>656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360</v>
      </c>
      <c r="C83">
        <f>BAWANA!G83</f>
        <v>460</v>
      </c>
      <c r="D83">
        <f>BAWANA!AP83</f>
        <v>0</v>
      </c>
      <c r="E83">
        <f>BAWANA!AQ83</f>
        <v>0</v>
      </c>
      <c r="F83">
        <f t="shared" si="11"/>
        <v>656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360</v>
      </c>
      <c r="C84">
        <f>BAWANA!G84</f>
        <v>460</v>
      </c>
      <c r="D84">
        <f>BAWANA!AP84</f>
        <v>0</v>
      </c>
      <c r="E84">
        <f>BAWANA!AQ84</f>
        <v>0</v>
      </c>
      <c r="F84">
        <f t="shared" si="11"/>
        <v>656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360</v>
      </c>
      <c r="C85">
        <f>BAWANA!G85</f>
        <v>460</v>
      </c>
      <c r="D85">
        <f>BAWANA!AP85</f>
        <v>0</v>
      </c>
      <c r="E85">
        <f>BAWANA!AQ85</f>
        <v>0</v>
      </c>
      <c r="F85">
        <f t="shared" si="11"/>
        <v>656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360</v>
      </c>
      <c r="C86">
        <f>BAWANA!G86</f>
        <v>460</v>
      </c>
      <c r="D86">
        <f>BAWANA!AP86</f>
        <v>0</v>
      </c>
      <c r="E86">
        <f>BAWANA!AQ86</f>
        <v>0</v>
      </c>
      <c r="F86">
        <f t="shared" si="11"/>
        <v>656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360</v>
      </c>
      <c r="C87">
        <f>BAWANA!G87</f>
        <v>460</v>
      </c>
      <c r="D87">
        <f>BAWANA!AP87</f>
        <v>0</v>
      </c>
      <c r="E87">
        <f>BAWANA!AQ87</f>
        <v>0</v>
      </c>
      <c r="F87">
        <f t="shared" si="11"/>
        <v>656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360</v>
      </c>
      <c r="C88">
        <f>BAWANA!G88</f>
        <v>460</v>
      </c>
      <c r="D88">
        <f>BAWANA!AP88</f>
        <v>0</v>
      </c>
      <c r="E88">
        <f>BAWANA!AQ88</f>
        <v>0</v>
      </c>
      <c r="F88">
        <f t="shared" si="11"/>
        <v>656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360</v>
      </c>
      <c r="C89">
        <f>BAWANA!G89</f>
        <v>460</v>
      </c>
      <c r="D89">
        <f>BAWANA!AP89</f>
        <v>0</v>
      </c>
      <c r="E89">
        <f>BAWANA!AQ89</f>
        <v>0</v>
      </c>
      <c r="F89">
        <f t="shared" si="11"/>
        <v>656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360</v>
      </c>
      <c r="C90">
        <f>BAWANA!G90</f>
        <v>460</v>
      </c>
      <c r="D90">
        <f>BAWANA!AP90</f>
        <v>0</v>
      </c>
      <c r="E90">
        <f>BAWANA!AQ90</f>
        <v>0</v>
      </c>
      <c r="F90">
        <f t="shared" si="11"/>
        <v>656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360</v>
      </c>
      <c r="C91">
        <f>BAWANA!G91</f>
        <v>460</v>
      </c>
      <c r="D91">
        <f>BAWANA!AP91</f>
        <v>0</v>
      </c>
      <c r="E91">
        <f>BAWANA!AQ91</f>
        <v>0</v>
      </c>
      <c r="F91">
        <f t="shared" si="11"/>
        <v>656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360</v>
      </c>
      <c r="C92">
        <f>BAWANA!G92</f>
        <v>460</v>
      </c>
      <c r="D92">
        <f>BAWANA!AP92</f>
        <v>0</v>
      </c>
      <c r="E92">
        <f>BAWANA!AQ92</f>
        <v>0</v>
      </c>
      <c r="F92">
        <f t="shared" si="11"/>
        <v>656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360</v>
      </c>
      <c r="C93">
        <f>BAWANA!G93</f>
        <v>460</v>
      </c>
      <c r="D93">
        <f>BAWANA!AP93</f>
        <v>0</v>
      </c>
      <c r="E93">
        <f>BAWANA!AQ93</f>
        <v>0</v>
      </c>
      <c r="F93">
        <f t="shared" si="11"/>
        <v>656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360</v>
      </c>
      <c r="C94">
        <f>BAWANA!G94</f>
        <v>460</v>
      </c>
      <c r="D94">
        <f>BAWANA!AP94</f>
        <v>0</v>
      </c>
      <c r="E94">
        <f>BAWANA!AQ94</f>
        <v>0</v>
      </c>
      <c r="F94">
        <f t="shared" si="11"/>
        <v>656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360</v>
      </c>
      <c r="C95">
        <f>BAWANA!G95</f>
        <v>460</v>
      </c>
      <c r="D95">
        <f>BAWANA!AP95</f>
        <v>0</v>
      </c>
      <c r="E95">
        <f>BAWANA!AQ95</f>
        <v>0</v>
      </c>
      <c r="F95">
        <f t="shared" si="11"/>
        <v>656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360</v>
      </c>
      <c r="C96">
        <f>BAWANA!G96</f>
        <v>460</v>
      </c>
      <c r="D96">
        <f>BAWANA!AP96</f>
        <v>0</v>
      </c>
      <c r="E96">
        <f>BAWANA!AQ96</f>
        <v>0</v>
      </c>
      <c r="F96">
        <f t="shared" si="11"/>
        <v>656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360</v>
      </c>
      <c r="C97">
        <f>BAWANA!G97</f>
        <v>460</v>
      </c>
      <c r="D97">
        <f>BAWANA!AP97</f>
        <v>0</v>
      </c>
      <c r="E97">
        <f>BAWANA!AQ97</f>
        <v>0</v>
      </c>
      <c r="F97">
        <f t="shared" si="11"/>
        <v>656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360</v>
      </c>
      <c r="C98">
        <f>BAWANA!G98</f>
        <v>460</v>
      </c>
      <c r="D98">
        <f>BAWANA!AP98</f>
        <v>0</v>
      </c>
      <c r="E98">
        <f>BAWANA!AQ98</f>
        <v>0</v>
      </c>
      <c r="F98">
        <f t="shared" si="11"/>
        <v>656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8.64</v>
      </c>
      <c r="C99" s="156">
        <f t="shared" ref="C99:U99" si="14">SUM(C3:C98)/4000</f>
        <v>11.04</v>
      </c>
      <c r="D99" s="156">
        <f t="shared" si="14"/>
        <v>0</v>
      </c>
      <c r="E99" s="156">
        <f t="shared" si="14"/>
        <v>0</v>
      </c>
      <c r="F99" s="156">
        <f t="shared" si="14"/>
        <v>15.744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46.251199999999997</v>
      </c>
      <c r="E3">
        <v>0</v>
      </c>
      <c r="F3">
        <v>16.173300000000001</v>
      </c>
      <c r="G3">
        <v>22.62</v>
      </c>
      <c r="H3">
        <v>0</v>
      </c>
      <c r="I3">
        <v>95.4405</v>
      </c>
      <c r="J3">
        <v>2.286</v>
      </c>
      <c r="K3">
        <v>687.84215500000005</v>
      </c>
      <c r="L3">
        <v>437.60275000000001</v>
      </c>
      <c r="M3">
        <v>87.87</v>
      </c>
      <c r="N3">
        <v>119.15625</v>
      </c>
      <c r="O3">
        <v>62.395313000000002</v>
      </c>
      <c r="P3">
        <v>103.74</v>
      </c>
      <c r="Q3">
        <v>14.35</v>
      </c>
      <c r="R3">
        <v>29.971499999999999</v>
      </c>
      <c r="S3">
        <v>18.805499999999999</v>
      </c>
      <c r="T3">
        <v>0.42</v>
      </c>
      <c r="U3">
        <v>348.97500000000002</v>
      </c>
      <c r="V3">
        <v>20.731850000000001</v>
      </c>
      <c r="W3">
        <v>34.799309999999998</v>
      </c>
      <c r="X3">
        <v>147.515625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8.3312000000000008</v>
      </c>
      <c r="AG3">
        <v>43.256799999999998</v>
      </c>
      <c r="AH3">
        <v>0</v>
      </c>
      <c r="AI3">
        <v>0</v>
      </c>
      <c r="AJ3">
        <v>0</v>
      </c>
      <c r="AK3">
        <v>26.036999999999999</v>
      </c>
      <c r="AL3">
        <v>12.782</v>
      </c>
      <c r="AM3">
        <v>16.349423999999999</v>
      </c>
      <c r="AN3">
        <v>0.80318999999999996</v>
      </c>
      <c r="AO3">
        <v>0</v>
      </c>
      <c r="AP3">
        <v>2.8182</v>
      </c>
      <c r="AQ3">
        <v>0</v>
      </c>
      <c r="AR3">
        <v>38.860799999999998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81.901380999999986</v>
      </c>
      <c r="BA3">
        <f>SUM(B3:AZ3)</f>
        <v>2585.1298080000006</v>
      </c>
      <c r="BD3">
        <v>4.2938999999999998</v>
      </c>
      <c r="BE3">
        <v>0</v>
      </c>
      <c r="BF3">
        <v>2.4451000000000001E-2</v>
      </c>
      <c r="BG3">
        <v>0</v>
      </c>
      <c r="BH3">
        <v>0</v>
      </c>
      <c r="BI3">
        <v>0.84400399999999998</v>
      </c>
      <c r="BJ3">
        <v>0</v>
      </c>
      <c r="BK3">
        <v>1.5980000000000001E-2</v>
      </c>
      <c r="BL3">
        <v>0</v>
      </c>
      <c r="BM3">
        <v>0</v>
      </c>
      <c r="BN3">
        <v>0</v>
      </c>
      <c r="BO3">
        <v>2.0299999999999998</v>
      </c>
      <c r="BP3">
        <v>2.19</v>
      </c>
      <c r="BQ3">
        <v>1.7712330000000001</v>
      </c>
      <c r="BR3">
        <v>0</v>
      </c>
      <c r="BS3">
        <v>1.64</v>
      </c>
      <c r="BT3">
        <v>0</v>
      </c>
      <c r="BU3">
        <v>2.6925140000000001</v>
      </c>
      <c r="BV3">
        <v>1.341844</v>
      </c>
      <c r="BW3">
        <v>9.44</v>
      </c>
      <c r="BX3">
        <v>4.2581249999999997</v>
      </c>
      <c r="BY3">
        <v>0.25</v>
      </c>
      <c r="BZ3">
        <v>0.969051</v>
      </c>
      <c r="CA3">
        <v>3.5116909999999999</v>
      </c>
      <c r="CB3">
        <v>1.58</v>
      </c>
      <c r="CC3">
        <v>0.83</v>
      </c>
      <c r="CD3">
        <v>1.25</v>
      </c>
      <c r="CE3">
        <v>1.96</v>
      </c>
      <c r="CF3">
        <v>0.18</v>
      </c>
      <c r="CG3">
        <v>2.08</v>
      </c>
      <c r="CH3">
        <v>0</v>
      </c>
      <c r="CI3">
        <v>8</v>
      </c>
      <c r="CJ3">
        <v>1.92</v>
      </c>
      <c r="CK3">
        <v>1.79</v>
      </c>
      <c r="CL3">
        <v>5.313701</v>
      </c>
      <c r="CM3">
        <v>0.935114</v>
      </c>
      <c r="CN3">
        <v>3.5424669999999998</v>
      </c>
      <c r="CO3">
        <v>2.21</v>
      </c>
      <c r="CP3">
        <v>0.99528000000000005</v>
      </c>
      <c r="CQ3">
        <v>2.7933970000000001</v>
      </c>
      <c r="CR3">
        <v>2.34</v>
      </c>
      <c r="CS3">
        <v>1.974607</v>
      </c>
      <c r="CT3">
        <v>1.9429620000000001</v>
      </c>
      <c r="CU3">
        <v>0.97984199999999999</v>
      </c>
      <c r="CV3">
        <v>2.6836880000000001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81.901380999999986</v>
      </c>
    </row>
    <row r="4" spans="1:114">
      <c r="A4" t="s">
        <v>46</v>
      </c>
      <c r="B4">
        <v>0</v>
      </c>
      <c r="C4">
        <v>0</v>
      </c>
      <c r="D4">
        <v>46.251199999999997</v>
      </c>
      <c r="E4">
        <v>0</v>
      </c>
      <c r="F4">
        <v>16.173300000000001</v>
      </c>
      <c r="G4">
        <v>22.62</v>
      </c>
      <c r="H4">
        <v>0</v>
      </c>
      <c r="I4">
        <v>95.4405</v>
      </c>
      <c r="J4">
        <v>2.286</v>
      </c>
      <c r="K4">
        <v>687.84215500000005</v>
      </c>
      <c r="L4">
        <v>437.60275000000001</v>
      </c>
      <c r="M4">
        <v>87.87</v>
      </c>
      <c r="N4">
        <v>119.15625</v>
      </c>
      <c r="O4">
        <v>62.395313000000002</v>
      </c>
      <c r="P4">
        <v>103.74</v>
      </c>
      <c r="Q4">
        <v>14.35</v>
      </c>
      <c r="R4">
        <v>29.971499999999999</v>
      </c>
      <c r="S4">
        <v>18.805499999999999</v>
      </c>
      <c r="T4">
        <v>0.42</v>
      </c>
      <c r="U4">
        <v>348.97500000000002</v>
      </c>
      <c r="V4">
        <v>20.731850000000001</v>
      </c>
      <c r="W4">
        <v>34.799309999999998</v>
      </c>
      <c r="X4">
        <v>147.515625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8.3312000000000008</v>
      </c>
      <c r="AG4">
        <v>43.256799999999998</v>
      </c>
      <c r="AH4">
        <v>0</v>
      </c>
      <c r="AI4">
        <v>0</v>
      </c>
      <c r="AJ4">
        <v>0</v>
      </c>
      <c r="AK4">
        <v>26.036999999999999</v>
      </c>
      <c r="AL4">
        <v>12.782</v>
      </c>
      <c r="AM4">
        <v>16.349423999999999</v>
      </c>
      <c r="AN4">
        <v>0.80318999999999996</v>
      </c>
      <c r="AO4">
        <v>0</v>
      </c>
      <c r="AP4">
        <v>2.8182</v>
      </c>
      <c r="AQ4">
        <v>0</v>
      </c>
      <c r="AR4">
        <v>38.860799999999998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81.901380999999986</v>
      </c>
      <c r="BA4">
        <f t="shared" ref="BA4:BA67" si="1">SUM(B4:AZ4)</f>
        <v>2585.1298080000006</v>
      </c>
      <c r="BD4">
        <v>4.2938999999999998</v>
      </c>
      <c r="BE4">
        <v>0</v>
      </c>
      <c r="BF4">
        <v>2.4451000000000001E-2</v>
      </c>
      <c r="BG4">
        <v>0</v>
      </c>
      <c r="BH4">
        <v>0</v>
      </c>
      <c r="BI4">
        <v>0.84400399999999998</v>
      </c>
      <c r="BJ4">
        <v>0</v>
      </c>
      <c r="BK4">
        <v>1.5980000000000001E-2</v>
      </c>
      <c r="BL4">
        <v>0</v>
      </c>
      <c r="BM4">
        <v>0</v>
      </c>
      <c r="BN4">
        <v>0</v>
      </c>
      <c r="BO4">
        <v>2.0299999999999998</v>
      </c>
      <c r="BP4">
        <v>2.19</v>
      </c>
      <c r="BQ4">
        <v>1.7712330000000001</v>
      </c>
      <c r="BR4">
        <v>0</v>
      </c>
      <c r="BS4">
        <v>1.64</v>
      </c>
      <c r="BT4">
        <v>0</v>
      </c>
      <c r="BU4">
        <v>2.6925140000000001</v>
      </c>
      <c r="BV4">
        <v>1.341844</v>
      </c>
      <c r="BW4">
        <v>9.44</v>
      </c>
      <c r="BX4">
        <v>4.2581249999999997</v>
      </c>
      <c r="BY4">
        <v>0.25</v>
      </c>
      <c r="BZ4">
        <v>0.969051</v>
      </c>
      <c r="CA4">
        <v>3.5116909999999999</v>
      </c>
      <c r="CB4">
        <v>1.58</v>
      </c>
      <c r="CC4">
        <v>0.83</v>
      </c>
      <c r="CD4">
        <v>1.25</v>
      </c>
      <c r="CE4">
        <v>1.96</v>
      </c>
      <c r="CF4">
        <v>0.18</v>
      </c>
      <c r="CG4">
        <v>2.08</v>
      </c>
      <c r="CH4">
        <v>0</v>
      </c>
      <c r="CI4">
        <v>8</v>
      </c>
      <c r="CJ4">
        <v>1.92</v>
      </c>
      <c r="CK4">
        <v>1.79</v>
      </c>
      <c r="CL4">
        <v>5.313701</v>
      </c>
      <c r="CM4">
        <v>0.935114</v>
      </c>
      <c r="CN4">
        <v>3.5424669999999998</v>
      </c>
      <c r="CO4">
        <v>2.21</v>
      </c>
      <c r="CP4">
        <v>0.99528000000000005</v>
      </c>
      <c r="CQ4">
        <v>2.7933970000000001</v>
      </c>
      <c r="CR4">
        <v>2.34</v>
      </c>
      <c r="CS4">
        <v>1.974607</v>
      </c>
      <c r="CT4">
        <v>1.9429620000000001</v>
      </c>
      <c r="CU4">
        <v>0.97984199999999999</v>
      </c>
      <c r="CV4">
        <v>2.6836880000000001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81.901380999999986</v>
      </c>
    </row>
    <row r="5" spans="1:114">
      <c r="A5" t="s">
        <v>47</v>
      </c>
      <c r="B5">
        <v>0</v>
      </c>
      <c r="C5">
        <v>0</v>
      </c>
      <c r="D5">
        <v>46.251199999999997</v>
      </c>
      <c r="E5">
        <v>0</v>
      </c>
      <c r="F5">
        <v>16.173300000000001</v>
      </c>
      <c r="G5">
        <v>22.62</v>
      </c>
      <c r="H5">
        <v>0</v>
      </c>
      <c r="I5">
        <v>95.4405</v>
      </c>
      <c r="J5">
        <v>2.286</v>
      </c>
      <c r="K5">
        <v>687.84215500000005</v>
      </c>
      <c r="L5">
        <v>437.60275000000001</v>
      </c>
      <c r="M5">
        <v>87.87</v>
      </c>
      <c r="N5">
        <v>119.15625</v>
      </c>
      <c r="O5">
        <v>62.395313000000002</v>
      </c>
      <c r="P5">
        <v>103.36</v>
      </c>
      <c r="Q5">
        <v>14.35</v>
      </c>
      <c r="R5">
        <v>29.971499999999999</v>
      </c>
      <c r="S5">
        <v>18.805499999999999</v>
      </c>
      <c r="T5">
        <v>0.42</v>
      </c>
      <c r="U5">
        <v>348.97500000000002</v>
      </c>
      <c r="V5">
        <v>20.731850000000001</v>
      </c>
      <c r="W5">
        <v>34.799309999999998</v>
      </c>
      <c r="X5">
        <v>147.515625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8.3312000000000008</v>
      </c>
      <c r="AG5">
        <v>43.256799999999998</v>
      </c>
      <c r="AH5">
        <v>0</v>
      </c>
      <c r="AI5">
        <v>0</v>
      </c>
      <c r="AJ5">
        <v>0</v>
      </c>
      <c r="AK5">
        <v>26.036999999999999</v>
      </c>
      <c r="AL5">
        <v>12.782</v>
      </c>
      <c r="AM5">
        <v>16.349423999999999</v>
      </c>
      <c r="AN5">
        <v>0.80318999999999996</v>
      </c>
      <c r="AO5">
        <v>0</v>
      </c>
      <c r="AP5">
        <v>2.8182</v>
      </c>
      <c r="AQ5">
        <v>0</v>
      </c>
      <c r="AR5">
        <v>38.860799999999998</v>
      </c>
      <c r="AS5">
        <v>32.688360000000003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81.711380999999989</v>
      </c>
      <c r="BA5">
        <f t="shared" si="1"/>
        <v>2584.5598080000004</v>
      </c>
      <c r="BD5">
        <v>4.2938999999999998</v>
      </c>
      <c r="BE5">
        <v>0</v>
      </c>
      <c r="BF5">
        <v>2.4451000000000001E-2</v>
      </c>
      <c r="BG5">
        <v>0</v>
      </c>
      <c r="BH5">
        <v>0</v>
      </c>
      <c r="BI5">
        <v>0.84400399999999998</v>
      </c>
      <c r="BJ5">
        <v>0</v>
      </c>
      <c r="BK5">
        <v>1.5980000000000001E-2</v>
      </c>
      <c r="BL5">
        <v>0</v>
      </c>
      <c r="BM5">
        <v>0</v>
      </c>
      <c r="BN5">
        <v>0</v>
      </c>
      <c r="BO5">
        <v>2.0299999999999998</v>
      </c>
      <c r="BP5">
        <v>2.19</v>
      </c>
      <c r="BQ5">
        <v>1.7712330000000001</v>
      </c>
      <c r="BR5">
        <v>0</v>
      </c>
      <c r="BS5">
        <v>1.64</v>
      </c>
      <c r="BT5">
        <v>0</v>
      </c>
      <c r="BU5">
        <v>2.6925140000000001</v>
      </c>
      <c r="BV5">
        <v>1.341844</v>
      </c>
      <c r="BW5">
        <v>9.44</v>
      </c>
      <c r="BX5">
        <v>4.2581249999999997</v>
      </c>
      <c r="BY5">
        <v>0.06</v>
      </c>
      <c r="BZ5">
        <v>0.969051</v>
      </c>
      <c r="CA5">
        <v>3.5116909999999999</v>
      </c>
      <c r="CB5">
        <v>1.58</v>
      </c>
      <c r="CC5">
        <v>0.83</v>
      </c>
      <c r="CD5">
        <v>1.25</v>
      </c>
      <c r="CE5">
        <v>1.96</v>
      </c>
      <c r="CF5">
        <v>0.18</v>
      </c>
      <c r="CG5">
        <v>2.08</v>
      </c>
      <c r="CH5">
        <v>0</v>
      </c>
      <c r="CI5">
        <v>8</v>
      </c>
      <c r="CJ5">
        <v>1.92</v>
      </c>
      <c r="CK5">
        <v>1.79</v>
      </c>
      <c r="CL5">
        <v>5.313701</v>
      </c>
      <c r="CM5">
        <v>0.935114</v>
      </c>
      <c r="CN5">
        <v>3.5424669999999998</v>
      </c>
      <c r="CO5">
        <v>2.21</v>
      </c>
      <c r="CP5">
        <v>0.99528000000000005</v>
      </c>
      <c r="CQ5">
        <v>2.7933970000000001</v>
      </c>
      <c r="CR5">
        <v>2.34</v>
      </c>
      <c r="CS5">
        <v>1.974607</v>
      </c>
      <c r="CT5">
        <v>1.9429620000000001</v>
      </c>
      <c r="CU5">
        <v>0.97984199999999999</v>
      </c>
      <c r="CV5">
        <v>2.6836880000000001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81.711380999999989</v>
      </c>
    </row>
    <row r="6" spans="1:114">
      <c r="A6" t="s">
        <v>48</v>
      </c>
      <c r="B6">
        <v>0</v>
      </c>
      <c r="C6">
        <v>0</v>
      </c>
      <c r="D6">
        <v>46.251199999999997</v>
      </c>
      <c r="E6">
        <v>0</v>
      </c>
      <c r="F6">
        <v>16.173300000000001</v>
      </c>
      <c r="G6">
        <v>22.62</v>
      </c>
      <c r="H6">
        <v>0</v>
      </c>
      <c r="I6">
        <v>95.4405</v>
      </c>
      <c r="J6">
        <v>2.286</v>
      </c>
      <c r="K6">
        <v>687.84215500000005</v>
      </c>
      <c r="L6">
        <v>437.60275000000001</v>
      </c>
      <c r="M6">
        <v>87.87</v>
      </c>
      <c r="N6">
        <v>119.15625</v>
      </c>
      <c r="O6">
        <v>62.395313000000002</v>
      </c>
      <c r="P6">
        <v>103.36</v>
      </c>
      <c r="Q6">
        <v>14.35</v>
      </c>
      <c r="R6">
        <v>29.971499999999999</v>
      </c>
      <c r="S6">
        <v>18.805499999999999</v>
      </c>
      <c r="T6">
        <v>0.42</v>
      </c>
      <c r="U6">
        <v>348.97500000000002</v>
      </c>
      <c r="V6">
        <v>20.731850000000001</v>
      </c>
      <c r="W6">
        <v>34.799309999999998</v>
      </c>
      <c r="X6">
        <v>147.515625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8.3312000000000008</v>
      </c>
      <c r="AG6">
        <v>43.256799999999998</v>
      </c>
      <c r="AH6">
        <v>0</v>
      </c>
      <c r="AI6">
        <v>0</v>
      </c>
      <c r="AJ6">
        <v>0</v>
      </c>
      <c r="AK6">
        <v>26.036999999999999</v>
      </c>
      <c r="AL6">
        <v>12.782</v>
      </c>
      <c r="AM6">
        <v>16.349423999999999</v>
      </c>
      <c r="AN6">
        <v>0.80318999999999996</v>
      </c>
      <c r="AO6">
        <v>0</v>
      </c>
      <c r="AP6">
        <v>2.8182</v>
      </c>
      <c r="AQ6">
        <v>0</v>
      </c>
      <c r="AR6">
        <v>38.860799999999998</v>
      </c>
      <c r="AS6">
        <v>32.688360000000003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81.651380999999986</v>
      </c>
      <c r="BA6">
        <f t="shared" si="1"/>
        <v>2584.4998080000005</v>
      </c>
      <c r="BD6">
        <v>4.2938999999999998</v>
      </c>
      <c r="BE6">
        <v>0</v>
      </c>
      <c r="BF6">
        <v>2.4451000000000001E-2</v>
      </c>
      <c r="BG6">
        <v>0</v>
      </c>
      <c r="BH6">
        <v>0</v>
      </c>
      <c r="BI6">
        <v>0.84400399999999998</v>
      </c>
      <c r="BJ6">
        <v>0</v>
      </c>
      <c r="BK6">
        <v>1.5980000000000001E-2</v>
      </c>
      <c r="BL6">
        <v>0</v>
      </c>
      <c r="BM6">
        <v>0</v>
      </c>
      <c r="BN6">
        <v>0</v>
      </c>
      <c r="BO6">
        <v>2.0299999999999998</v>
      </c>
      <c r="BP6">
        <v>2.19</v>
      </c>
      <c r="BQ6">
        <v>1.7712330000000001</v>
      </c>
      <c r="BR6">
        <v>0</v>
      </c>
      <c r="BS6">
        <v>1.64</v>
      </c>
      <c r="BT6">
        <v>0</v>
      </c>
      <c r="BU6">
        <v>2.6925140000000001</v>
      </c>
      <c r="BV6">
        <v>1.341844</v>
      </c>
      <c r="BW6">
        <v>9.44</v>
      </c>
      <c r="BX6">
        <v>4.2581249999999997</v>
      </c>
      <c r="BY6">
        <v>0</v>
      </c>
      <c r="BZ6">
        <v>0.969051</v>
      </c>
      <c r="CA6">
        <v>3.5116909999999999</v>
      </c>
      <c r="CB6">
        <v>1.58</v>
      </c>
      <c r="CC6">
        <v>0.83</v>
      </c>
      <c r="CD6">
        <v>1.25</v>
      </c>
      <c r="CE6">
        <v>1.96</v>
      </c>
      <c r="CF6">
        <v>0.18</v>
      </c>
      <c r="CG6">
        <v>2.08</v>
      </c>
      <c r="CH6">
        <v>0</v>
      </c>
      <c r="CI6">
        <v>8</v>
      </c>
      <c r="CJ6">
        <v>1.92</v>
      </c>
      <c r="CK6">
        <v>1.79</v>
      </c>
      <c r="CL6">
        <v>5.313701</v>
      </c>
      <c r="CM6">
        <v>0.935114</v>
      </c>
      <c r="CN6">
        <v>3.5424669999999998</v>
      </c>
      <c r="CO6">
        <v>2.21</v>
      </c>
      <c r="CP6">
        <v>0.99528000000000005</v>
      </c>
      <c r="CQ6">
        <v>2.7933970000000001</v>
      </c>
      <c r="CR6">
        <v>2.34</v>
      </c>
      <c r="CS6">
        <v>1.974607</v>
      </c>
      <c r="CT6">
        <v>1.9429620000000001</v>
      </c>
      <c r="CU6">
        <v>0.97984199999999999</v>
      </c>
      <c r="CV6">
        <v>2.6836880000000001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81.651380999999986</v>
      </c>
    </row>
    <row r="7" spans="1:114">
      <c r="A7" t="s">
        <v>49</v>
      </c>
      <c r="B7">
        <v>0</v>
      </c>
      <c r="C7">
        <v>0</v>
      </c>
      <c r="D7">
        <v>46.251199999999997</v>
      </c>
      <c r="E7">
        <v>0</v>
      </c>
      <c r="F7">
        <v>16.173300000000001</v>
      </c>
      <c r="G7">
        <v>22.62</v>
      </c>
      <c r="H7">
        <v>0</v>
      </c>
      <c r="I7">
        <v>95.4405</v>
      </c>
      <c r="J7">
        <v>2.286</v>
      </c>
      <c r="K7">
        <v>687.84215500000005</v>
      </c>
      <c r="L7">
        <v>437.60275000000001</v>
      </c>
      <c r="M7">
        <v>87.87</v>
      </c>
      <c r="N7">
        <v>119.15625</v>
      </c>
      <c r="O7">
        <v>62.395313000000002</v>
      </c>
      <c r="P7">
        <v>103.36</v>
      </c>
      <c r="Q7">
        <v>14.35</v>
      </c>
      <c r="R7">
        <v>29.971499999999999</v>
      </c>
      <c r="S7">
        <v>18.805499999999999</v>
      </c>
      <c r="T7">
        <v>0.42</v>
      </c>
      <c r="U7">
        <v>348.97500000000002</v>
      </c>
      <c r="V7">
        <v>20.731850000000001</v>
      </c>
      <c r="W7">
        <v>34.799309999999998</v>
      </c>
      <c r="X7">
        <v>147.515625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8.3312000000000008</v>
      </c>
      <c r="AG7">
        <v>43.256799999999998</v>
      </c>
      <c r="AH7">
        <v>0</v>
      </c>
      <c r="AI7">
        <v>0</v>
      </c>
      <c r="AJ7">
        <v>0</v>
      </c>
      <c r="AK7">
        <v>26.036999999999999</v>
      </c>
      <c r="AL7">
        <v>24.402000000000001</v>
      </c>
      <c r="AM7">
        <v>16.349423999999999</v>
      </c>
      <c r="AN7">
        <v>0.80318999999999996</v>
      </c>
      <c r="AO7">
        <v>0</v>
      </c>
      <c r="AP7">
        <v>2.8182</v>
      </c>
      <c r="AQ7">
        <v>0</v>
      </c>
      <c r="AR7">
        <v>37.536000000000001</v>
      </c>
      <c r="AS7">
        <v>32.688360000000003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81.651380999999986</v>
      </c>
      <c r="BA7">
        <f t="shared" si="1"/>
        <v>2594.7950080000005</v>
      </c>
      <c r="BD7">
        <v>4.2938999999999998</v>
      </c>
      <c r="BE7">
        <v>0</v>
      </c>
      <c r="BF7">
        <v>2.4451000000000001E-2</v>
      </c>
      <c r="BG7">
        <v>0</v>
      </c>
      <c r="BH7">
        <v>0</v>
      </c>
      <c r="BI7">
        <v>0.84400399999999998</v>
      </c>
      <c r="BJ7">
        <v>0</v>
      </c>
      <c r="BK7">
        <v>1.5980000000000001E-2</v>
      </c>
      <c r="BL7">
        <v>0</v>
      </c>
      <c r="BM7">
        <v>0</v>
      </c>
      <c r="BN7">
        <v>0</v>
      </c>
      <c r="BO7">
        <v>2.0299999999999998</v>
      </c>
      <c r="BP7">
        <v>2.19</v>
      </c>
      <c r="BQ7">
        <v>1.7712330000000001</v>
      </c>
      <c r="BR7">
        <v>0</v>
      </c>
      <c r="BS7">
        <v>1.64</v>
      </c>
      <c r="BT7">
        <v>0</v>
      </c>
      <c r="BU7">
        <v>2.6925140000000001</v>
      </c>
      <c r="BV7">
        <v>1.341844</v>
      </c>
      <c r="BW7">
        <v>9.44</v>
      </c>
      <c r="BX7">
        <v>4.2581249999999997</v>
      </c>
      <c r="BY7">
        <v>0</v>
      </c>
      <c r="BZ7">
        <v>0.969051</v>
      </c>
      <c r="CA7">
        <v>3.5116909999999999</v>
      </c>
      <c r="CB7">
        <v>1.58</v>
      </c>
      <c r="CC7">
        <v>0.83</v>
      </c>
      <c r="CD7">
        <v>1.25</v>
      </c>
      <c r="CE7">
        <v>1.96</v>
      </c>
      <c r="CF7">
        <v>0.18</v>
      </c>
      <c r="CG7">
        <v>2.08</v>
      </c>
      <c r="CH7">
        <v>0</v>
      </c>
      <c r="CI7">
        <v>8</v>
      </c>
      <c r="CJ7">
        <v>1.92</v>
      </c>
      <c r="CK7">
        <v>1.79</v>
      </c>
      <c r="CL7">
        <v>5.313701</v>
      </c>
      <c r="CM7">
        <v>0.935114</v>
      </c>
      <c r="CN7">
        <v>3.5424669999999998</v>
      </c>
      <c r="CO7">
        <v>2.21</v>
      </c>
      <c r="CP7">
        <v>0.99528000000000005</v>
      </c>
      <c r="CQ7">
        <v>2.7933970000000001</v>
      </c>
      <c r="CR7">
        <v>2.34</v>
      </c>
      <c r="CS7">
        <v>1.974607</v>
      </c>
      <c r="CT7">
        <v>1.9429620000000001</v>
      </c>
      <c r="CU7">
        <v>0.97984199999999999</v>
      </c>
      <c r="CV7">
        <v>2.6836880000000001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81.651380999999986</v>
      </c>
    </row>
    <row r="8" spans="1:114">
      <c r="A8" t="s">
        <v>50</v>
      </c>
      <c r="B8">
        <v>0</v>
      </c>
      <c r="C8">
        <v>0</v>
      </c>
      <c r="D8">
        <v>46.251199999999997</v>
      </c>
      <c r="E8">
        <v>0</v>
      </c>
      <c r="F8">
        <v>16.173300000000001</v>
      </c>
      <c r="G8">
        <v>22.62</v>
      </c>
      <c r="H8">
        <v>0</v>
      </c>
      <c r="I8">
        <v>95.4405</v>
      </c>
      <c r="J8">
        <v>2.286</v>
      </c>
      <c r="K8">
        <v>687.84215500000005</v>
      </c>
      <c r="L8">
        <v>437.60275000000001</v>
      </c>
      <c r="M8">
        <v>87.87</v>
      </c>
      <c r="N8">
        <v>119.15625</v>
      </c>
      <c r="O8">
        <v>62.395313000000002</v>
      </c>
      <c r="P8">
        <v>103.36</v>
      </c>
      <c r="Q8">
        <v>14.35</v>
      </c>
      <c r="R8">
        <v>29.971499999999999</v>
      </c>
      <c r="S8">
        <v>18.805499999999999</v>
      </c>
      <c r="T8">
        <v>0.42</v>
      </c>
      <c r="U8">
        <v>348.97500000000002</v>
      </c>
      <c r="V8">
        <v>20.731850000000001</v>
      </c>
      <c r="W8">
        <v>34.799309999999998</v>
      </c>
      <c r="X8">
        <v>147.515625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8.3312000000000008</v>
      </c>
      <c r="AG8">
        <v>43.256799999999998</v>
      </c>
      <c r="AH8">
        <v>0</v>
      </c>
      <c r="AI8">
        <v>0</v>
      </c>
      <c r="AJ8">
        <v>0</v>
      </c>
      <c r="AK8">
        <v>26.036999999999999</v>
      </c>
      <c r="AL8">
        <v>66.814999999999998</v>
      </c>
      <c r="AM8">
        <v>16.349423999999999</v>
      </c>
      <c r="AN8">
        <v>0.80318999999999996</v>
      </c>
      <c r="AO8">
        <v>0</v>
      </c>
      <c r="AP8">
        <v>2.8182</v>
      </c>
      <c r="AQ8">
        <v>0</v>
      </c>
      <c r="AR8">
        <v>37.536000000000001</v>
      </c>
      <c r="AS8">
        <v>32.688360000000003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81.651380999999986</v>
      </c>
      <c r="BA8">
        <f t="shared" si="1"/>
        <v>2637.2080080000005</v>
      </c>
      <c r="BD8">
        <v>4.2938999999999998</v>
      </c>
      <c r="BE8">
        <v>0</v>
      </c>
      <c r="BF8">
        <v>2.4451000000000001E-2</v>
      </c>
      <c r="BG8">
        <v>0</v>
      </c>
      <c r="BH8">
        <v>0</v>
      </c>
      <c r="BI8">
        <v>0.84400399999999998</v>
      </c>
      <c r="BJ8">
        <v>0</v>
      </c>
      <c r="BK8">
        <v>1.5980000000000001E-2</v>
      </c>
      <c r="BL8">
        <v>0</v>
      </c>
      <c r="BM8">
        <v>0</v>
      </c>
      <c r="BN8">
        <v>0</v>
      </c>
      <c r="BO8">
        <v>2.0299999999999998</v>
      </c>
      <c r="BP8">
        <v>2.19</v>
      </c>
      <c r="BQ8">
        <v>1.7712330000000001</v>
      </c>
      <c r="BR8">
        <v>0</v>
      </c>
      <c r="BS8">
        <v>1.64</v>
      </c>
      <c r="BT8">
        <v>0</v>
      </c>
      <c r="BU8">
        <v>2.6925140000000001</v>
      </c>
      <c r="BV8">
        <v>1.341844</v>
      </c>
      <c r="BW8">
        <v>9.44</v>
      </c>
      <c r="BX8">
        <v>4.2581249999999997</v>
      </c>
      <c r="BY8">
        <v>0</v>
      </c>
      <c r="BZ8">
        <v>0.969051</v>
      </c>
      <c r="CA8">
        <v>3.5116909999999999</v>
      </c>
      <c r="CB8">
        <v>1.58</v>
      </c>
      <c r="CC8">
        <v>0.83</v>
      </c>
      <c r="CD8">
        <v>1.25</v>
      </c>
      <c r="CE8">
        <v>1.96</v>
      </c>
      <c r="CF8">
        <v>0.18</v>
      </c>
      <c r="CG8">
        <v>2.08</v>
      </c>
      <c r="CH8">
        <v>0</v>
      </c>
      <c r="CI8">
        <v>8</v>
      </c>
      <c r="CJ8">
        <v>1.92</v>
      </c>
      <c r="CK8">
        <v>1.79</v>
      </c>
      <c r="CL8">
        <v>5.313701</v>
      </c>
      <c r="CM8">
        <v>0.935114</v>
      </c>
      <c r="CN8">
        <v>3.5424669999999998</v>
      </c>
      <c r="CO8">
        <v>2.21</v>
      </c>
      <c r="CP8">
        <v>0.99528000000000005</v>
      </c>
      <c r="CQ8">
        <v>2.7933970000000001</v>
      </c>
      <c r="CR8">
        <v>2.34</v>
      </c>
      <c r="CS8">
        <v>1.974607</v>
      </c>
      <c r="CT8">
        <v>1.9429620000000001</v>
      </c>
      <c r="CU8">
        <v>0.97984199999999999</v>
      </c>
      <c r="CV8">
        <v>2.6836880000000001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81.651380999999986</v>
      </c>
    </row>
    <row r="9" spans="1:114">
      <c r="A9" t="s">
        <v>51</v>
      </c>
      <c r="B9">
        <v>0</v>
      </c>
      <c r="C9">
        <v>0</v>
      </c>
      <c r="D9">
        <v>46.251199999999997</v>
      </c>
      <c r="E9">
        <v>0</v>
      </c>
      <c r="F9">
        <v>16.173300000000001</v>
      </c>
      <c r="G9">
        <v>22.62</v>
      </c>
      <c r="H9">
        <v>0</v>
      </c>
      <c r="I9">
        <v>95.4405</v>
      </c>
      <c r="J9">
        <v>2.286</v>
      </c>
      <c r="K9">
        <v>687.84215500000005</v>
      </c>
      <c r="L9">
        <v>437.60275000000001</v>
      </c>
      <c r="M9">
        <v>87.87</v>
      </c>
      <c r="N9">
        <v>119.15625</v>
      </c>
      <c r="O9">
        <v>62.395313000000002</v>
      </c>
      <c r="P9">
        <v>103.36</v>
      </c>
      <c r="Q9">
        <v>14.35</v>
      </c>
      <c r="R9">
        <v>29.971499999999999</v>
      </c>
      <c r="S9">
        <v>18.805499999999999</v>
      </c>
      <c r="T9">
        <v>0.42</v>
      </c>
      <c r="U9">
        <v>348.97500000000002</v>
      </c>
      <c r="V9">
        <v>20.731850000000001</v>
      </c>
      <c r="W9">
        <v>34.799309999999998</v>
      </c>
      <c r="X9">
        <v>147.515625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8.3312000000000008</v>
      </c>
      <c r="AG9">
        <v>43.256799999999998</v>
      </c>
      <c r="AH9">
        <v>0</v>
      </c>
      <c r="AI9">
        <v>0</v>
      </c>
      <c r="AJ9">
        <v>0</v>
      </c>
      <c r="AK9">
        <v>26.036999999999999</v>
      </c>
      <c r="AL9">
        <v>66.814999999999998</v>
      </c>
      <c r="AM9">
        <v>16.349423999999999</v>
      </c>
      <c r="AN9">
        <v>0.80318999999999996</v>
      </c>
      <c r="AO9">
        <v>0</v>
      </c>
      <c r="AP9">
        <v>2.8182</v>
      </c>
      <c r="AQ9">
        <v>0</v>
      </c>
      <c r="AR9">
        <v>37.536000000000001</v>
      </c>
      <c r="AS9">
        <v>32.688360000000003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81.651380999999986</v>
      </c>
      <c r="BA9">
        <f t="shared" si="1"/>
        <v>2637.2080080000005</v>
      </c>
      <c r="BD9">
        <v>4.2938999999999998</v>
      </c>
      <c r="BE9">
        <v>0</v>
      </c>
      <c r="BF9">
        <v>2.4451000000000001E-2</v>
      </c>
      <c r="BG9">
        <v>0</v>
      </c>
      <c r="BH9">
        <v>0</v>
      </c>
      <c r="BI9">
        <v>0.84400399999999998</v>
      </c>
      <c r="BJ9">
        <v>0</v>
      </c>
      <c r="BK9">
        <v>1.5980000000000001E-2</v>
      </c>
      <c r="BL9">
        <v>0</v>
      </c>
      <c r="BM9">
        <v>0</v>
      </c>
      <c r="BN9">
        <v>0</v>
      </c>
      <c r="BO9">
        <v>2.0299999999999998</v>
      </c>
      <c r="BP9">
        <v>2.19</v>
      </c>
      <c r="BQ9">
        <v>1.7712330000000001</v>
      </c>
      <c r="BR9">
        <v>0</v>
      </c>
      <c r="BS9">
        <v>1.64</v>
      </c>
      <c r="BT9">
        <v>0</v>
      </c>
      <c r="BU9">
        <v>2.6925140000000001</v>
      </c>
      <c r="BV9">
        <v>1.341844</v>
      </c>
      <c r="BW9">
        <v>9.44</v>
      </c>
      <c r="BX9">
        <v>4.2581249999999997</v>
      </c>
      <c r="BY9">
        <v>0</v>
      </c>
      <c r="BZ9">
        <v>0.969051</v>
      </c>
      <c r="CA9">
        <v>3.5116909999999999</v>
      </c>
      <c r="CB9">
        <v>1.58</v>
      </c>
      <c r="CC9">
        <v>0.83</v>
      </c>
      <c r="CD9">
        <v>1.25</v>
      </c>
      <c r="CE9">
        <v>1.96</v>
      </c>
      <c r="CF9">
        <v>0.18</v>
      </c>
      <c r="CG9">
        <v>2.08</v>
      </c>
      <c r="CH9">
        <v>0</v>
      </c>
      <c r="CI9">
        <v>8</v>
      </c>
      <c r="CJ9">
        <v>1.92</v>
      </c>
      <c r="CK9">
        <v>1.79</v>
      </c>
      <c r="CL9">
        <v>5.313701</v>
      </c>
      <c r="CM9">
        <v>0.935114</v>
      </c>
      <c r="CN9">
        <v>3.5424669999999998</v>
      </c>
      <c r="CO9">
        <v>2.21</v>
      </c>
      <c r="CP9">
        <v>0.99528000000000005</v>
      </c>
      <c r="CQ9">
        <v>2.7933970000000001</v>
      </c>
      <c r="CR9">
        <v>2.34</v>
      </c>
      <c r="CS9">
        <v>1.974607</v>
      </c>
      <c r="CT9">
        <v>1.9429620000000001</v>
      </c>
      <c r="CU9">
        <v>0.97984199999999999</v>
      </c>
      <c r="CV9">
        <v>2.6836880000000001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81.651380999999986</v>
      </c>
    </row>
    <row r="10" spans="1:114">
      <c r="A10" t="s">
        <v>52</v>
      </c>
      <c r="B10">
        <v>0</v>
      </c>
      <c r="C10">
        <v>0</v>
      </c>
      <c r="D10">
        <v>46.251199999999997</v>
      </c>
      <c r="E10">
        <v>0</v>
      </c>
      <c r="F10">
        <v>16.173300000000001</v>
      </c>
      <c r="G10">
        <v>22.62</v>
      </c>
      <c r="H10">
        <v>0</v>
      </c>
      <c r="I10">
        <v>95.4405</v>
      </c>
      <c r="J10">
        <v>2.286</v>
      </c>
      <c r="K10">
        <v>687.84215500000005</v>
      </c>
      <c r="L10">
        <v>437.60275000000001</v>
      </c>
      <c r="M10">
        <v>87.87</v>
      </c>
      <c r="N10">
        <v>119.15625</v>
      </c>
      <c r="O10">
        <v>62.395313000000002</v>
      </c>
      <c r="P10">
        <v>103.36</v>
      </c>
      <c r="Q10">
        <v>14.35</v>
      </c>
      <c r="R10">
        <v>29.971499999999999</v>
      </c>
      <c r="S10">
        <v>18.805499999999999</v>
      </c>
      <c r="T10">
        <v>0.42</v>
      </c>
      <c r="U10">
        <v>348.97500000000002</v>
      </c>
      <c r="V10">
        <v>20.731850000000001</v>
      </c>
      <c r="W10">
        <v>34.799309999999998</v>
      </c>
      <c r="X10">
        <v>147.515625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8.3312000000000008</v>
      </c>
      <c r="AG10">
        <v>43.256799999999998</v>
      </c>
      <c r="AH10">
        <v>0</v>
      </c>
      <c r="AI10">
        <v>0</v>
      </c>
      <c r="AJ10">
        <v>0</v>
      </c>
      <c r="AK10">
        <v>26.036999999999999</v>
      </c>
      <c r="AL10">
        <v>66.814999999999998</v>
      </c>
      <c r="AM10">
        <v>16.349423999999999</v>
      </c>
      <c r="AN10">
        <v>0.80318999999999996</v>
      </c>
      <c r="AO10">
        <v>0</v>
      </c>
      <c r="AP10">
        <v>2.8182</v>
      </c>
      <c r="AQ10">
        <v>0</v>
      </c>
      <c r="AR10">
        <v>37.536000000000001</v>
      </c>
      <c r="AS10">
        <v>32.688360000000003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81.651380999999986</v>
      </c>
      <c r="BA10">
        <f t="shared" si="1"/>
        <v>2637.2080080000005</v>
      </c>
      <c r="BD10">
        <v>4.2938999999999998</v>
      </c>
      <c r="BE10">
        <v>0</v>
      </c>
      <c r="BF10">
        <v>2.4451000000000001E-2</v>
      </c>
      <c r="BG10">
        <v>0</v>
      </c>
      <c r="BH10">
        <v>0</v>
      </c>
      <c r="BI10">
        <v>0.84400399999999998</v>
      </c>
      <c r="BJ10">
        <v>0</v>
      </c>
      <c r="BK10">
        <v>1.5980000000000001E-2</v>
      </c>
      <c r="BL10">
        <v>0</v>
      </c>
      <c r="BM10">
        <v>0</v>
      </c>
      <c r="BN10">
        <v>0</v>
      </c>
      <c r="BO10">
        <v>2.0299999999999998</v>
      </c>
      <c r="BP10">
        <v>2.19</v>
      </c>
      <c r="BQ10">
        <v>1.7712330000000001</v>
      </c>
      <c r="BR10">
        <v>0</v>
      </c>
      <c r="BS10">
        <v>1.64</v>
      </c>
      <c r="BT10">
        <v>0</v>
      </c>
      <c r="BU10">
        <v>2.6925140000000001</v>
      </c>
      <c r="BV10">
        <v>1.341844</v>
      </c>
      <c r="BW10">
        <v>9.44</v>
      </c>
      <c r="BX10">
        <v>4.2581249999999997</v>
      </c>
      <c r="BY10">
        <v>0</v>
      </c>
      <c r="BZ10">
        <v>0.969051</v>
      </c>
      <c r="CA10">
        <v>3.5116909999999999</v>
      </c>
      <c r="CB10">
        <v>1.58</v>
      </c>
      <c r="CC10">
        <v>0.83</v>
      </c>
      <c r="CD10">
        <v>1.25</v>
      </c>
      <c r="CE10">
        <v>1.96</v>
      </c>
      <c r="CF10">
        <v>0.18</v>
      </c>
      <c r="CG10">
        <v>2.08</v>
      </c>
      <c r="CH10">
        <v>0</v>
      </c>
      <c r="CI10">
        <v>8</v>
      </c>
      <c r="CJ10">
        <v>1.92</v>
      </c>
      <c r="CK10">
        <v>1.79</v>
      </c>
      <c r="CL10">
        <v>5.313701</v>
      </c>
      <c r="CM10">
        <v>0.935114</v>
      </c>
      <c r="CN10">
        <v>3.5424669999999998</v>
      </c>
      <c r="CO10">
        <v>2.21</v>
      </c>
      <c r="CP10">
        <v>0.99528000000000005</v>
      </c>
      <c r="CQ10">
        <v>2.7933970000000001</v>
      </c>
      <c r="CR10">
        <v>2.34</v>
      </c>
      <c r="CS10">
        <v>1.974607</v>
      </c>
      <c r="CT10">
        <v>1.9429620000000001</v>
      </c>
      <c r="CU10">
        <v>0.97984199999999999</v>
      </c>
      <c r="CV10">
        <v>2.6836880000000001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81.651380999999986</v>
      </c>
    </row>
    <row r="11" spans="1:114">
      <c r="A11" t="s">
        <v>53</v>
      </c>
      <c r="B11">
        <v>0</v>
      </c>
      <c r="C11">
        <v>0</v>
      </c>
      <c r="D11">
        <v>46.470399999999998</v>
      </c>
      <c r="E11">
        <v>0</v>
      </c>
      <c r="F11">
        <v>16.173300000000001</v>
      </c>
      <c r="G11">
        <v>22.62</v>
      </c>
      <c r="H11">
        <v>0</v>
      </c>
      <c r="I11">
        <v>95.4405</v>
      </c>
      <c r="J11">
        <v>2.286</v>
      </c>
      <c r="K11">
        <v>687.84215500000005</v>
      </c>
      <c r="L11">
        <v>437.60275000000001</v>
      </c>
      <c r="M11">
        <v>87.87</v>
      </c>
      <c r="N11">
        <v>119.15625</v>
      </c>
      <c r="O11">
        <v>62.395313000000002</v>
      </c>
      <c r="P11">
        <v>103.74</v>
      </c>
      <c r="Q11">
        <v>14.35</v>
      </c>
      <c r="R11">
        <v>29.971499999999999</v>
      </c>
      <c r="S11">
        <v>18.805499999999999</v>
      </c>
      <c r="T11">
        <v>0.42</v>
      </c>
      <c r="U11">
        <v>348.97500000000002</v>
      </c>
      <c r="V11">
        <v>20.731850000000001</v>
      </c>
      <c r="W11">
        <v>34.799309999999998</v>
      </c>
      <c r="X11">
        <v>147.515625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8.3312000000000008</v>
      </c>
      <c r="AG11">
        <v>43.256799999999998</v>
      </c>
      <c r="AH11">
        <v>0</v>
      </c>
      <c r="AI11">
        <v>0</v>
      </c>
      <c r="AJ11">
        <v>0</v>
      </c>
      <c r="AK11">
        <v>26.036999999999999</v>
      </c>
      <c r="AL11">
        <v>66.814999999999998</v>
      </c>
      <c r="AM11">
        <v>16.349423999999999</v>
      </c>
      <c r="AN11">
        <v>0.80318999999999996</v>
      </c>
      <c r="AO11">
        <v>0</v>
      </c>
      <c r="AP11">
        <v>2.8182</v>
      </c>
      <c r="AQ11">
        <v>0</v>
      </c>
      <c r="AR11">
        <v>37.536000000000001</v>
      </c>
      <c r="AS11">
        <v>32.688360000000003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81.662170999999987</v>
      </c>
      <c r="BA11">
        <f t="shared" si="1"/>
        <v>2637.8179980000004</v>
      </c>
      <c r="BD11">
        <v>4.2938999999999998</v>
      </c>
      <c r="BE11">
        <v>0</v>
      </c>
      <c r="BF11">
        <v>2.4451000000000001E-2</v>
      </c>
      <c r="BG11">
        <v>0</v>
      </c>
      <c r="BH11">
        <v>0</v>
      </c>
      <c r="BI11">
        <v>0.84400399999999998</v>
      </c>
      <c r="BJ11">
        <v>0</v>
      </c>
      <c r="BK11">
        <v>1.5980000000000001E-2</v>
      </c>
      <c r="BL11">
        <v>0</v>
      </c>
      <c r="BM11">
        <v>0</v>
      </c>
      <c r="BN11">
        <v>0</v>
      </c>
      <c r="BO11">
        <v>2.0299999999999998</v>
      </c>
      <c r="BP11">
        <v>2.19</v>
      </c>
      <c r="BQ11">
        <v>1.7712330000000001</v>
      </c>
      <c r="BR11">
        <v>0</v>
      </c>
      <c r="BS11">
        <v>1.64</v>
      </c>
      <c r="BT11">
        <v>0</v>
      </c>
      <c r="BU11">
        <v>2.6925140000000001</v>
      </c>
      <c r="BV11">
        <v>1.341844</v>
      </c>
      <c r="BW11">
        <v>9.44</v>
      </c>
      <c r="BX11">
        <v>4.2581249999999997</v>
      </c>
      <c r="BY11">
        <v>0</v>
      </c>
      <c r="BZ11">
        <v>0.969051</v>
      </c>
      <c r="CA11">
        <v>3.5116909999999999</v>
      </c>
      <c r="CB11">
        <v>1.58</v>
      </c>
      <c r="CC11">
        <v>0.83</v>
      </c>
      <c r="CD11">
        <v>1.25</v>
      </c>
      <c r="CE11">
        <v>1.96</v>
      </c>
      <c r="CF11">
        <v>0.18</v>
      </c>
      <c r="CG11">
        <v>2.08</v>
      </c>
      <c r="CH11">
        <v>0</v>
      </c>
      <c r="CI11">
        <v>8</v>
      </c>
      <c r="CJ11">
        <v>1.92</v>
      </c>
      <c r="CK11">
        <v>1.79</v>
      </c>
      <c r="CL11">
        <v>5.313701</v>
      </c>
      <c r="CM11">
        <v>0.935114</v>
      </c>
      <c r="CN11">
        <v>3.5424669999999998</v>
      </c>
      <c r="CO11">
        <v>2.21</v>
      </c>
      <c r="CP11">
        <v>0.99528000000000005</v>
      </c>
      <c r="CQ11">
        <v>2.7933970000000001</v>
      </c>
      <c r="CR11">
        <v>2.34</v>
      </c>
      <c r="CS11">
        <v>1.9853970000000001</v>
      </c>
      <c r="CT11">
        <v>1.9429620000000001</v>
      </c>
      <c r="CU11">
        <v>0.97984199999999999</v>
      </c>
      <c r="CV11">
        <v>2.6836880000000001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81.662170999999987</v>
      </c>
    </row>
    <row r="12" spans="1:114">
      <c r="A12" t="s">
        <v>54</v>
      </c>
      <c r="B12">
        <v>0</v>
      </c>
      <c r="C12">
        <v>0</v>
      </c>
      <c r="D12">
        <v>46.470399999999998</v>
      </c>
      <c r="E12">
        <v>0</v>
      </c>
      <c r="F12">
        <v>16.173300000000001</v>
      </c>
      <c r="G12">
        <v>22.62</v>
      </c>
      <c r="H12">
        <v>0</v>
      </c>
      <c r="I12">
        <v>95.4405</v>
      </c>
      <c r="J12">
        <v>2.286</v>
      </c>
      <c r="K12">
        <v>687.84215500000005</v>
      </c>
      <c r="L12">
        <v>437.60275000000001</v>
      </c>
      <c r="M12">
        <v>87.87</v>
      </c>
      <c r="N12">
        <v>119.15625</v>
      </c>
      <c r="O12">
        <v>62.395313000000002</v>
      </c>
      <c r="P12">
        <v>103.74</v>
      </c>
      <c r="Q12">
        <v>14.35</v>
      </c>
      <c r="R12">
        <v>29.971499999999999</v>
      </c>
      <c r="S12">
        <v>18.805499999999999</v>
      </c>
      <c r="T12">
        <v>0.42</v>
      </c>
      <c r="U12">
        <v>348.97500000000002</v>
      </c>
      <c r="V12">
        <v>20.731850000000001</v>
      </c>
      <c r="W12">
        <v>34.799309999999998</v>
      </c>
      <c r="X12">
        <v>147.515625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8.3312000000000008</v>
      </c>
      <c r="AG12">
        <v>43.256799999999998</v>
      </c>
      <c r="AH12">
        <v>0</v>
      </c>
      <c r="AI12">
        <v>0</v>
      </c>
      <c r="AJ12">
        <v>0</v>
      </c>
      <c r="AK12">
        <v>26.036999999999999</v>
      </c>
      <c r="AL12">
        <v>66.814999999999998</v>
      </c>
      <c r="AM12">
        <v>16.349423999999999</v>
      </c>
      <c r="AN12">
        <v>0.80318999999999996</v>
      </c>
      <c r="AO12">
        <v>0</v>
      </c>
      <c r="AP12">
        <v>2.8182</v>
      </c>
      <c r="AQ12">
        <v>0</v>
      </c>
      <c r="AR12">
        <v>37.536000000000001</v>
      </c>
      <c r="AS12">
        <v>32.688360000000003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81.662170999999987</v>
      </c>
      <c r="BA12">
        <f t="shared" si="1"/>
        <v>2637.8179980000004</v>
      </c>
      <c r="BD12">
        <v>4.2938999999999998</v>
      </c>
      <c r="BE12">
        <v>0</v>
      </c>
      <c r="BF12">
        <v>2.4451000000000001E-2</v>
      </c>
      <c r="BG12">
        <v>0</v>
      </c>
      <c r="BH12">
        <v>0</v>
      </c>
      <c r="BI12">
        <v>0.84400399999999998</v>
      </c>
      <c r="BJ12">
        <v>0</v>
      </c>
      <c r="BK12">
        <v>1.5980000000000001E-2</v>
      </c>
      <c r="BL12">
        <v>0</v>
      </c>
      <c r="BM12">
        <v>0</v>
      </c>
      <c r="BN12">
        <v>0</v>
      </c>
      <c r="BO12">
        <v>2.0299999999999998</v>
      </c>
      <c r="BP12">
        <v>2.19</v>
      </c>
      <c r="BQ12">
        <v>1.7712330000000001</v>
      </c>
      <c r="BR12">
        <v>0</v>
      </c>
      <c r="BS12">
        <v>1.64</v>
      </c>
      <c r="BT12">
        <v>0</v>
      </c>
      <c r="BU12">
        <v>2.6925140000000001</v>
      </c>
      <c r="BV12">
        <v>1.341844</v>
      </c>
      <c r="BW12">
        <v>9.44</v>
      </c>
      <c r="BX12">
        <v>4.2581249999999997</v>
      </c>
      <c r="BY12">
        <v>0</v>
      </c>
      <c r="BZ12">
        <v>0.969051</v>
      </c>
      <c r="CA12">
        <v>3.5116909999999999</v>
      </c>
      <c r="CB12">
        <v>1.58</v>
      </c>
      <c r="CC12">
        <v>0.83</v>
      </c>
      <c r="CD12">
        <v>1.25</v>
      </c>
      <c r="CE12">
        <v>1.96</v>
      </c>
      <c r="CF12">
        <v>0.18</v>
      </c>
      <c r="CG12">
        <v>2.08</v>
      </c>
      <c r="CH12">
        <v>0</v>
      </c>
      <c r="CI12">
        <v>8</v>
      </c>
      <c r="CJ12">
        <v>1.92</v>
      </c>
      <c r="CK12">
        <v>1.79</v>
      </c>
      <c r="CL12">
        <v>5.313701</v>
      </c>
      <c r="CM12">
        <v>0.935114</v>
      </c>
      <c r="CN12">
        <v>3.5424669999999998</v>
      </c>
      <c r="CO12">
        <v>2.21</v>
      </c>
      <c r="CP12">
        <v>0.99528000000000005</v>
      </c>
      <c r="CQ12">
        <v>2.7933970000000001</v>
      </c>
      <c r="CR12">
        <v>2.34</v>
      </c>
      <c r="CS12">
        <v>1.9853970000000001</v>
      </c>
      <c r="CT12">
        <v>1.9429620000000001</v>
      </c>
      <c r="CU12">
        <v>0.97984199999999999</v>
      </c>
      <c r="CV12">
        <v>2.6836880000000001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81.662170999999987</v>
      </c>
    </row>
    <row r="13" spans="1:114">
      <c r="A13" t="s">
        <v>55</v>
      </c>
      <c r="B13">
        <v>0</v>
      </c>
      <c r="C13">
        <v>0</v>
      </c>
      <c r="D13">
        <v>46.470399999999998</v>
      </c>
      <c r="E13">
        <v>0</v>
      </c>
      <c r="F13">
        <v>16.173300000000001</v>
      </c>
      <c r="G13">
        <v>22.62</v>
      </c>
      <c r="H13">
        <v>0</v>
      </c>
      <c r="I13">
        <v>95.4405</v>
      </c>
      <c r="J13">
        <v>2.286</v>
      </c>
      <c r="K13">
        <v>687.84215500000005</v>
      </c>
      <c r="L13">
        <v>437.60275000000001</v>
      </c>
      <c r="M13">
        <v>87.87</v>
      </c>
      <c r="N13">
        <v>119.15625</v>
      </c>
      <c r="O13">
        <v>62.395313000000002</v>
      </c>
      <c r="P13">
        <v>103.74</v>
      </c>
      <c r="Q13">
        <v>14.35</v>
      </c>
      <c r="R13">
        <v>29.971499999999999</v>
      </c>
      <c r="S13">
        <v>18.805499999999999</v>
      </c>
      <c r="T13">
        <v>0.42</v>
      </c>
      <c r="U13">
        <v>348.97500000000002</v>
      </c>
      <c r="V13">
        <v>20.731850000000001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8.3312000000000008</v>
      </c>
      <c r="AG13">
        <v>43.256799999999998</v>
      </c>
      <c r="AH13">
        <v>0</v>
      </c>
      <c r="AI13">
        <v>0</v>
      </c>
      <c r="AJ13">
        <v>0</v>
      </c>
      <c r="AK13">
        <v>26.036999999999999</v>
      </c>
      <c r="AL13">
        <v>66.814999999999998</v>
      </c>
      <c r="AM13">
        <v>16.349423999999999</v>
      </c>
      <c r="AN13">
        <v>0.82277999999999996</v>
      </c>
      <c r="AO13">
        <v>0</v>
      </c>
      <c r="AP13">
        <v>2.8182</v>
      </c>
      <c r="AQ13">
        <v>0</v>
      </c>
      <c r="AR13">
        <v>37.536000000000001</v>
      </c>
      <c r="AS13">
        <v>32.688360000000003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81.662170999999987</v>
      </c>
      <c r="BA13">
        <f t="shared" si="1"/>
        <v>2631.2837880000006</v>
      </c>
      <c r="BD13">
        <v>4.2938999999999998</v>
      </c>
      <c r="BE13">
        <v>0</v>
      </c>
      <c r="BF13">
        <v>2.4451000000000001E-2</v>
      </c>
      <c r="BG13">
        <v>0</v>
      </c>
      <c r="BH13">
        <v>0</v>
      </c>
      <c r="BI13">
        <v>0.84400399999999998</v>
      </c>
      <c r="BJ13">
        <v>0</v>
      </c>
      <c r="BK13">
        <v>1.5980000000000001E-2</v>
      </c>
      <c r="BL13">
        <v>0</v>
      </c>
      <c r="BM13">
        <v>0</v>
      </c>
      <c r="BN13">
        <v>0</v>
      </c>
      <c r="BO13">
        <v>2.0299999999999998</v>
      </c>
      <c r="BP13">
        <v>2.19</v>
      </c>
      <c r="BQ13">
        <v>1.7712330000000001</v>
      </c>
      <c r="BR13">
        <v>0</v>
      </c>
      <c r="BS13">
        <v>1.64</v>
      </c>
      <c r="BT13">
        <v>0</v>
      </c>
      <c r="BU13">
        <v>2.6925140000000001</v>
      </c>
      <c r="BV13">
        <v>1.341844</v>
      </c>
      <c r="BW13">
        <v>9.44</v>
      </c>
      <c r="BX13">
        <v>4.2581249999999997</v>
      </c>
      <c r="BY13">
        <v>0</v>
      </c>
      <c r="BZ13">
        <v>0.969051</v>
      </c>
      <c r="CA13">
        <v>3.5116909999999999</v>
      </c>
      <c r="CB13">
        <v>1.58</v>
      </c>
      <c r="CC13">
        <v>0.83</v>
      </c>
      <c r="CD13">
        <v>1.25</v>
      </c>
      <c r="CE13">
        <v>1.96</v>
      </c>
      <c r="CF13">
        <v>0.18</v>
      </c>
      <c r="CG13">
        <v>2.08</v>
      </c>
      <c r="CH13">
        <v>0</v>
      </c>
      <c r="CI13">
        <v>8</v>
      </c>
      <c r="CJ13">
        <v>1.92</v>
      </c>
      <c r="CK13">
        <v>1.79</v>
      </c>
      <c r="CL13">
        <v>5.313701</v>
      </c>
      <c r="CM13">
        <v>0.935114</v>
      </c>
      <c r="CN13">
        <v>3.5424669999999998</v>
      </c>
      <c r="CO13">
        <v>2.21</v>
      </c>
      <c r="CP13">
        <v>0.99528000000000005</v>
      </c>
      <c r="CQ13">
        <v>2.7933970000000001</v>
      </c>
      <c r="CR13">
        <v>2.34</v>
      </c>
      <c r="CS13">
        <v>1.9853970000000001</v>
      </c>
      <c r="CT13">
        <v>1.9429620000000001</v>
      </c>
      <c r="CU13">
        <v>0.97984199999999999</v>
      </c>
      <c r="CV13">
        <v>2.6836880000000001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81.662170999999987</v>
      </c>
    </row>
    <row r="14" spans="1:114">
      <c r="A14" t="s">
        <v>56</v>
      </c>
      <c r="B14">
        <v>0</v>
      </c>
      <c r="C14">
        <v>0</v>
      </c>
      <c r="D14">
        <v>46.470399999999998</v>
      </c>
      <c r="E14">
        <v>0</v>
      </c>
      <c r="F14">
        <v>16.173300000000001</v>
      </c>
      <c r="G14">
        <v>22.62</v>
      </c>
      <c r="H14">
        <v>0</v>
      </c>
      <c r="I14">
        <v>95.4405</v>
      </c>
      <c r="J14">
        <v>2.286</v>
      </c>
      <c r="K14">
        <v>687.84215500000005</v>
      </c>
      <c r="L14">
        <v>437.60275000000001</v>
      </c>
      <c r="M14">
        <v>87.87</v>
      </c>
      <c r="N14">
        <v>119.15625</v>
      </c>
      <c r="O14">
        <v>62.395313000000002</v>
      </c>
      <c r="P14">
        <v>103.74</v>
      </c>
      <c r="Q14">
        <v>14.35</v>
      </c>
      <c r="R14">
        <v>29.971499999999999</v>
      </c>
      <c r="S14">
        <v>18.805499999999999</v>
      </c>
      <c r="T14">
        <v>0.42</v>
      </c>
      <c r="U14">
        <v>348.97500000000002</v>
      </c>
      <c r="V14">
        <v>20.731850000000001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8.3312000000000008</v>
      </c>
      <c r="AG14">
        <v>43.256799999999998</v>
      </c>
      <c r="AH14">
        <v>0</v>
      </c>
      <c r="AI14">
        <v>0</v>
      </c>
      <c r="AJ14">
        <v>0</v>
      </c>
      <c r="AK14">
        <v>26.036999999999999</v>
      </c>
      <c r="AL14">
        <v>24.402000000000001</v>
      </c>
      <c r="AM14">
        <v>16.349423999999999</v>
      </c>
      <c r="AN14">
        <v>0.82277999999999996</v>
      </c>
      <c r="AO14">
        <v>0</v>
      </c>
      <c r="AP14">
        <v>2.8182</v>
      </c>
      <c r="AQ14">
        <v>0</v>
      </c>
      <c r="AR14">
        <v>37.536000000000001</v>
      </c>
      <c r="AS14">
        <v>32.688360000000003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81.662170999999987</v>
      </c>
      <c r="BA14">
        <f t="shared" si="1"/>
        <v>2588.8707880000006</v>
      </c>
      <c r="BD14">
        <v>4.2938999999999998</v>
      </c>
      <c r="BE14">
        <v>0</v>
      </c>
      <c r="BF14">
        <v>2.4451000000000001E-2</v>
      </c>
      <c r="BG14">
        <v>0</v>
      </c>
      <c r="BH14">
        <v>0</v>
      </c>
      <c r="BI14">
        <v>0.84400399999999998</v>
      </c>
      <c r="BJ14">
        <v>0</v>
      </c>
      <c r="BK14">
        <v>1.5980000000000001E-2</v>
      </c>
      <c r="BL14">
        <v>0</v>
      </c>
      <c r="BM14">
        <v>0</v>
      </c>
      <c r="BN14">
        <v>0</v>
      </c>
      <c r="BO14">
        <v>2.0299999999999998</v>
      </c>
      <c r="BP14">
        <v>2.19</v>
      </c>
      <c r="BQ14">
        <v>1.7712330000000001</v>
      </c>
      <c r="BR14">
        <v>0</v>
      </c>
      <c r="BS14">
        <v>1.64</v>
      </c>
      <c r="BT14">
        <v>0</v>
      </c>
      <c r="BU14">
        <v>2.6925140000000001</v>
      </c>
      <c r="BV14">
        <v>1.341844</v>
      </c>
      <c r="BW14">
        <v>9.44</v>
      </c>
      <c r="BX14">
        <v>4.2581249999999997</v>
      </c>
      <c r="BY14">
        <v>0</v>
      </c>
      <c r="BZ14">
        <v>0.969051</v>
      </c>
      <c r="CA14">
        <v>3.5116909999999999</v>
      </c>
      <c r="CB14">
        <v>1.58</v>
      </c>
      <c r="CC14">
        <v>0.83</v>
      </c>
      <c r="CD14">
        <v>1.25</v>
      </c>
      <c r="CE14">
        <v>1.96</v>
      </c>
      <c r="CF14">
        <v>0.18</v>
      </c>
      <c r="CG14">
        <v>2.08</v>
      </c>
      <c r="CH14">
        <v>0</v>
      </c>
      <c r="CI14">
        <v>8</v>
      </c>
      <c r="CJ14">
        <v>1.92</v>
      </c>
      <c r="CK14">
        <v>1.79</v>
      </c>
      <c r="CL14">
        <v>5.313701</v>
      </c>
      <c r="CM14">
        <v>0.935114</v>
      </c>
      <c r="CN14">
        <v>3.5424669999999998</v>
      </c>
      <c r="CO14">
        <v>2.21</v>
      </c>
      <c r="CP14">
        <v>0.99528000000000005</v>
      </c>
      <c r="CQ14">
        <v>2.7933970000000001</v>
      </c>
      <c r="CR14">
        <v>2.34</v>
      </c>
      <c r="CS14">
        <v>1.9853970000000001</v>
      </c>
      <c r="CT14">
        <v>1.9429620000000001</v>
      </c>
      <c r="CU14">
        <v>0.97984199999999999</v>
      </c>
      <c r="CV14">
        <v>2.6836880000000001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81.662170999999987</v>
      </c>
    </row>
    <row r="15" spans="1:114">
      <c r="A15" t="s">
        <v>57</v>
      </c>
      <c r="B15">
        <v>0</v>
      </c>
      <c r="C15">
        <v>0</v>
      </c>
      <c r="D15">
        <v>46.470399999999998</v>
      </c>
      <c r="E15">
        <v>0</v>
      </c>
      <c r="F15">
        <v>16.173300000000001</v>
      </c>
      <c r="G15">
        <v>22.62</v>
      </c>
      <c r="H15">
        <v>0</v>
      </c>
      <c r="I15">
        <v>95.4405</v>
      </c>
      <c r="J15">
        <v>2.286</v>
      </c>
      <c r="K15">
        <v>687.84215500000005</v>
      </c>
      <c r="L15">
        <v>437.60275000000001</v>
      </c>
      <c r="M15">
        <v>87.87</v>
      </c>
      <c r="N15">
        <v>119.15625</v>
      </c>
      <c r="O15">
        <v>62.395313000000002</v>
      </c>
      <c r="P15">
        <v>103.74</v>
      </c>
      <c r="Q15">
        <v>14.35</v>
      </c>
      <c r="R15">
        <v>29.971499999999999</v>
      </c>
      <c r="S15">
        <v>18.805499999999999</v>
      </c>
      <c r="T15">
        <v>0.42</v>
      </c>
      <c r="U15">
        <v>348.97500000000002</v>
      </c>
      <c r="V15">
        <v>20.731850000000001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8.3312000000000008</v>
      </c>
      <c r="AG15">
        <v>43.256799999999998</v>
      </c>
      <c r="AH15">
        <v>0</v>
      </c>
      <c r="AI15">
        <v>0</v>
      </c>
      <c r="AJ15">
        <v>0</v>
      </c>
      <c r="AK15">
        <v>26.036999999999999</v>
      </c>
      <c r="AL15">
        <v>24.402000000000001</v>
      </c>
      <c r="AM15">
        <v>16.349423999999999</v>
      </c>
      <c r="AN15">
        <v>0.82277999999999996</v>
      </c>
      <c r="AO15">
        <v>0</v>
      </c>
      <c r="AP15">
        <v>2.8182</v>
      </c>
      <c r="AQ15">
        <v>0</v>
      </c>
      <c r="AR15">
        <v>38.860799999999998</v>
      </c>
      <c r="AS15">
        <v>32.284799999999997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81.532170999999991</v>
      </c>
      <c r="BA15">
        <f t="shared" si="1"/>
        <v>2589.6620280000002</v>
      </c>
      <c r="BD15">
        <v>4.2938999999999998</v>
      </c>
      <c r="BE15">
        <v>0</v>
      </c>
      <c r="BF15">
        <v>2.4451000000000001E-2</v>
      </c>
      <c r="BG15">
        <v>0</v>
      </c>
      <c r="BH15">
        <v>0</v>
      </c>
      <c r="BI15">
        <v>0.84400399999999998</v>
      </c>
      <c r="BJ15">
        <v>0</v>
      </c>
      <c r="BK15">
        <v>1.5980000000000001E-2</v>
      </c>
      <c r="BL15">
        <v>0</v>
      </c>
      <c r="BM15">
        <v>0</v>
      </c>
      <c r="BN15">
        <v>0</v>
      </c>
      <c r="BO15">
        <v>2.0299999999999998</v>
      </c>
      <c r="BP15">
        <v>2.19</v>
      </c>
      <c r="BQ15">
        <v>1.7712330000000001</v>
      </c>
      <c r="BR15">
        <v>0</v>
      </c>
      <c r="BS15">
        <v>1.64</v>
      </c>
      <c r="BT15">
        <v>0</v>
      </c>
      <c r="BU15">
        <v>2.6925140000000001</v>
      </c>
      <c r="BV15">
        <v>1.341844</v>
      </c>
      <c r="BW15">
        <v>9.44</v>
      </c>
      <c r="BX15">
        <v>4.2581249999999997</v>
      </c>
      <c r="BY15">
        <v>0</v>
      </c>
      <c r="BZ15">
        <v>0.969051</v>
      </c>
      <c r="CA15">
        <v>3.5116909999999999</v>
      </c>
      <c r="CB15">
        <v>1.58</v>
      </c>
      <c r="CC15">
        <v>0.83</v>
      </c>
      <c r="CD15">
        <v>1.25</v>
      </c>
      <c r="CE15">
        <v>1.96</v>
      </c>
      <c r="CF15">
        <v>0.18</v>
      </c>
      <c r="CG15">
        <v>2.08</v>
      </c>
      <c r="CH15">
        <v>0</v>
      </c>
      <c r="CI15">
        <v>7.87</v>
      </c>
      <c r="CJ15">
        <v>1.92</v>
      </c>
      <c r="CK15">
        <v>1.79</v>
      </c>
      <c r="CL15">
        <v>5.313701</v>
      </c>
      <c r="CM15">
        <v>0.935114</v>
      </c>
      <c r="CN15">
        <v>3.5424669999999998</v>
      </c>
      <c r="CO15">
        <v>2.21</v>
      </c>
      <c r="CP15">
        <v>0.99528000000000005</v>
      </c>
      <c r="CQ15">
        <v>2.7933970000000001</v>
      </c>
      <c r="CR15">
        <v>2.34</v>
      </c>
      <c r="CS15">
        <v>1.9853970000000001</v>
      </c>
      <c r="CT15">
        <v>1.9429620000000001</v>
      </c>
      <c r="CU15">
        <v>0.97984199999999999</v>
      </c>
      <c r="CV15">
        <v>2.6836880000000001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81.532170999999991</v>
      </c>
    </row>
    <row r="16" spans="1:114">
      <c r="A16" t="s">
        <v>58</v>
      </c>
      <c r="B16">
        <v>0</v>
      </c>
      <c r="C16">
        <v>0</v>
      </c>
      <c r="D16">
        <v>46.470399999999998</v>
      </c>
      <c r="E16">
        <v>0</v>
      </c>
      <c r="F16">
        <v>16.173300000000001</v>
      </c>
      <c r="G16">
        <v>22.62</v>
      </c>
      <c r="H16">
        <v>0</v>
      </c>
      <c r="I16">
        <v>95.4405</v>
      </c>
      <c r="J16">
        <v>2.286</v>
      </c>
      <c r="K16">
        <v>687.84215500000005</v>
      </c>
      <c r="L16">
        <v>437.60275000000001</v>
      </c>
      <c r="M16">
        <v>87.87</v>
      </c>
      <c r="N16">
        <v>119.15625</v>
      </c>
      <c r="O16">
        <v>62.395313000000002</v>
      </c>
      <c r="P16">
        <v>103.74</v>
      </c>
      <c r="Q16">
        <v>14.35</v>
      </c>
      <c r="R16">
        <v>29.971499999999999</v>
      </c>
      <c r="S16">
        <v>18.805499999999999</v>
      </c>
      <c r="T16">
        <v>0.42</v>
      </c>
      <c r="U16">
        <v>348.97500000000002</v>
      </c>
      <c r="V16">
        <v>20.731850000000001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8.3312000000000008</v>
      </c>
      <c r="AG16">
        <v>43.256799999999998</v>
      </c>
      <c r="AH16">
        <v>0</v>
      </c>
      <c r="AI16">
        <v>0</v>
      </c>
      <c r="AJ16">
        <v>0</v>
      </c>
      <c r="AK16">
        <v>26.036999999999999</v>
      </c>
      <c r="AL16">
        <v>24.402000000000001</v>
      </c>
      <c r="AM16">
        <v>16.349423999999999</v>
      </c>
      <c r="AN16">
        <v>0.82277999999999996</v>
      </c>
      <c r="AO16">
        <v>0</v>
      </c>
      <c r="AP16">
        <v>2.8182</v>
      </c>
      <c r="AQ16">
        <v>0</v>
      </c>
      <c r="AR16">
        <v>38.860799999999998</v>
      </c>
      <c r="AS16">
        <v>32.284799999999997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81.532170999999991</v>
      </c>
      <c r="BA16">
        <f t="shared" si="1"/>
        <v>2589.6620280000002</v>
      </c>
      <c r="BD16">
        <v>4.2938999999999998</v>
      </c>
      <c r="BE16">
        <v>0</v>
      </c>
      <c r="BF16">
        <v>2.4451000000000001E-2</v>
      </c>
      <c r="BG16">
        <v>0</v>
      </c>
      <c r="BH16">
        <v>0</v>
      </c>
      <c r="BI16">
        <v>0.84400399999999998</v>
      </c>
      <c r="BJ16">
        <v>0</v>
      </c>
      <c r="BK16">
        <v>1.5980000000000001E-2</v>
      </c>
      <c r="BL16">
        <v>0</v>
      </c>
      <c r="BM16">
        <v>0</v>
      </c>
      <c r="BN16">
        <v>0</v>
      </c>
      <c r="BO16">
        <v>2.0299999999999998</v>
      </c>
      <c r="BP16">
        <v>2.19</v>
      </c>
      <c r="BQ16">
        <v>1.7712330000000001</v>
      </c>
      <c r="BR16">
        <v>0</v>
      </c>
      <c r="BS16">
        <v>1.64</v>
      </c>
      <c r="BT16">
        <v>0</v>
      </c>
      <c r="BU16">
        <v>2.6925140000000001</v>
      </c>
      <c r="BV16">
        <v>1.341844</v>
      </c>
      <c r="BW16">
        <v>9.44</v>
      </c>
      <c r="BX16">
        <v>4.2581249999999997</v>
      </c>
      <c r="BY16">
        <v>0</v>
      </c>
      <c r="BZ16">
        <v>0.969051</v>
      </c>
      <c r="CA16">
        <v>3.5116909999999999</v>
      </c>
      <c r="CB16">
        <v>1.58</v>
      </c>
      <c r="CC16">
        <v>0.83</v>
      </c>
      <c r="CD16">
        <v>1.25</v>
      </c>
      <c r="CE16">
        <v>1.96</v>
      </c>
      <c r="CF16">
        <v>0.18</v>
      </c>
      <c r="CG16">
        <v>2.08</v>
      </c>
      <c r="CH16">
        <v>0</v>
      </c>
      <c r="CI16">
        <v>7.87</v>
      </c>
      <c r="CJ16">
        <v>1.92</v>
      </c>
      <c r="CK16">
        <v>1.79</v>
      </c>
      <c r="CL16">
        <v>5.313701</v>
      </c>
      <c r="CM16">
        <v>0.935114</v>
      </c>
      <c r="CN16">
        <v>3.5424669999999998</v>
      </c>
      <c r="CO16">
        <v>2.21</v>
      </c>
      <c r="CP16">
        <v>0.99528000000000005</v>
      </c>
      <c r="CQ16">
        <v>2.7933970000000001</v>
      </c>
      <c r="CR16">
        <v>2.34</v>
      </c>
      <c r="CS16">
        <v>1.9853970000000001</v>
      </c>
      <c r="CT16">
        <v>1.9429620000000001</v>
      </c>
      <c r="CU16">
        <v>0.97984199999999999</v>
      </c>
      <c r="CV16">
        <v>2.6836880000000001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81.532170999999991</v>
      </c>
    </row>
    <row r="17" spans="1:114">
      <c r="A17" t="s">
        <v>59</v>
      </c>
      <c r="B17">
        <v>0</v>
      </c>
      <c r="C17">
        <v>0</v>
      </c>
      <c r="D17">
        <v>46.470399999999998</v>
      </c>
      <c r="E17">
        <v>0</v>
      </c>
      <c r="F17">
        <v>16.173300000000001</v>
      </c>
      <c r="G17">
        <v>22.62</v>
      </c>
      <c r="H17">
        <v>0</v>
      </c>
      <c r="I17">
        <v>93.725999999999999</v>
      </c>
      <c r="J17">
        <v>2.286</v>
      </c>
      <c r="K17">
        <v>687.84215500000005</v>
      </c>
      <c r="L17">
        <v>437.60275000000001</v>
      </c>
      <c r="M17">
        <v>87.87</v>
      </c>
      <c r="N17">
        <v>119.15625</v>
      </c>
      <c r="O17">
        <v>62.395313000000002</v>
      </c>
      <c r="P17">
        <v>103.74</v>
      </c>
      <c r="Q17">
        <v>14.35</v>
      </c>
      <c r="R17">
        <v>29.971499999999999</v>
      </c>
      <c r="S17">
        <v>18.805499999999999</v>
      </c>
      <c r="T17">
        <v>0.42</v>
      </c>
      <c r="U17">
        <v>348.97500000000002</v>
      </c>
      <c r="V17">
        <v>20.731850000000001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8.3312000000000008</v>
      </c>
      <c r="AG17">
        <v>43.256799999999998</v>
      </c>
      <c r="AH17">
        <v>0</v>
      </c>
      <c r="AI17">
        <v>0</v>
      </c>
      <c r="AJ17">
        <v>0</v>
      </c>
      <c r="AK17">
        <v>26.036999999999999</v>
      </c>
      <c r="AL17">
        <v>24.402000000000001</v>
      </c>
      <c r="AM17">
        <v>16.349423999999999</v>
      </c>
      <c r="AN17">
        <v>0.82277999999999996</v>
      </c>
      <c r="AO17">
        <v>0</v>
      </c>
      <c r="AP17">
        <v>2.8182</v>
      </c>
      <c r="AQ17">
        <v>0</v>
      </c>
      <c r="AR17">
        <v>38.860799999999998</v>
      </c>
      <c r="AS17">
        <v>32.284799999999997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81.572245999999993</v>
      </c>
      <c r="BA17">
        <f t="shared" si="1"/>
        <v>2587.9876030000005</v>
      </c>
      <c r="BD17">
        <v>4.2938999999999998</v>
      </c>
      <c r="BE17">
        <v>0</v>
      </c>
      <c r="BF17">
        <v>2.4525999999999999E-2</v>
      </c>
      <c r="BG17">
        <v>0</v>
      </c>
      <c r="BH17">
        <v>0</v>
      </c>
      <c r="BI17">
        <v>0.84400399999999998</v>
      </c>
      <c r="BJ17">
        <v>0</v>
      </c>
      <c r="BK17">
        <v>1.5980000000000001E-2</v>
      </c>
      <c r="BL17">
        <v>0</v>
      </c>
      <c r="BM17">
        <v>0</v>
      </c>
      <c r="BN17">
        <v>0</v>
      </c>
      <c r="BO17">
        <v>2.0299999999999998</v>
      </c>
      <c r="BP17">
        <v>2.19</v>
      </c>
      <c r="BQ17">
        <v>1.7712330000000001</v>
      </c>
      <c r="BR17">
        <v>0</v>
      </c>
      <c r="BS17">
        <v>1.64</v>
      </c>
      <c r="BT17">
        <v>0</v>
      </c>
      <c r="BU17">
        <v>2.6925140000000001</v>
      </c>
      <c r="BV17">
        <v>1.341844</v>
      </c>
      <c r="BW17">
        <v>9.44</v>
      </c>
      <c r="BX17">
        <v>4.2581249999999997</v>
      </c>
      <c r="BY17">
        <v>0</v>
      </c>
      <c r="BZ17">
        <v>0.969051</v>
      </c>
      <c r="CA17">
        <v>3.5116909999999999</v>
      </c>
      <c r="CB17">
        <v>1.58</v>
      </c>
      <c r="CC17">
        <v>0.83</v>
      </c>
      <c r="CD17">
        <v>1.25</v>
      </c>
      <c r="CE17">
        <v>1.93</v>
      </c>
      <c r="CF17">
        <v>0.18</v>
      </c>
      <c r="CG17">
        <v>2.08</v>
      </c>
      <c r="CH17">
        <v>0</v>
      </c>
      <c r="CI17">
        <v>7.87</v>
      </c>
      <c r="CJ17">
        <v>1.92</v>
      </c>
      <c r="CK17">
        <v>1.79</v>
      </c>
      <c r="CL17">
        <v>5.313701</v>
      </c>
      <c r="CM17">
        <v>0.935114</v>
      </c>
      <c r="CN17">
        <v>3.5424669999999998</v>
      </c>
      <c r="CO17">
        <v>2.2799999999999998</v>
      </c>
      <c r="CP17">
        <v>0.99528000000000005</v>
      </c>
      <c r="CQ17">
        <v>2.7933970000000001</v>
      </c>
      <c r="CR17">
        <v>2.34</v>
      </c>
      <c r="CS17">
        <v>1.9853970000000001</v>
      </c>
      <c r="CT17">
        <v>1.9429620000000001</v>
      </c>
      <c r="CU17">
        <v>0.97984199999999999</v>
      </c>
      <c r="CV17">
        <v>2.6836880000000001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81.572245999999993</v>
      </c>
    </row>
    <row r="18" spans="1:114">
      <c r="A18" t="s">
        <v>60</v>
      </c>
      <c r="B18">
        <v>0</v>
      </c>
      <c r="C18">
        <v>0</v>
      </c>
      <c r="D18">
        <v>46.470399999999998</v>
      </c>
      <c r="E18">
        <v>0</v>
      </c>
      <c r="F18">
        <v>16.173300000000001</v>
      </c>
      <c r="G18">
        <v>22.62</v>
      </c>
      <c r="H18">
        <v>0</v>
      </c>
      <c r="I18">
        <v>93.725999999999999</v>
      </c>
      <c r="J18">
        <v>2.286</v>
      </c>
      <c r="K18">
        <v>687.84215500000005</v>
      </c>
      <c r="L18">
        <v>437.60275000000001</v>
      </c>
      <c r="M18">
        <v>87.87</v>
      </c>
      <c r="N18">
        <v>119.15625</v>
      </c>
      <c r="O18">
        <v>62.395313000000002</v>
      </c>
      <c r="P18">
        <v>103.74</v>
      </c>
      <c r="Q18">
        <v>14.35</v>
      </c>
      <c r="R18">
        <v>29.971499999999999</v>
      </c>
      <c r="S18">
        <v>18.805499999999999</v>
      </c>
      <c r="T18">
        <v>0.42</v>
      </c>
      <c r="U18">
        <v>348.97500000000002</v>
      </c>
      <c r="V18">
        <v>20.731850000000001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8.3312000000000008</v>
      </c>
      <c r="AG18">
        <v>43.256799999999998</v>
      </c>
      <c r="AH18">
        <v>0</v>
      </c>
      <c r="AI18">
        <v>0</v>
      </c>
      <c r="AJ18">
        <v>0</v>
      </c>
      <c r="AK18">
        <v>26.036999999999999</v>
      </c>
      <c r="AL18">
        <v>24.402000000000001</v>
      </c>
      <c r="AM18">
        <v>16.349423999999999</v>
      </c>
      <c r="AN18">
        <v>0.82277999999999996</v>
      </c>
      <c r="AO18">
        <v>0</v>
      </c>
      <c r="AP18">
        <v>2.8182</v>
      </c>
      <c r="AQ18">
        <v>0</v>
      </c>
      <c r="AR18">
        <v>38.860799999999998</v>
      </c>
      <c r="AS18">
        <v>32.284799999999997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81.662245999999996</v>
      </c>
      <c r="BA18">
        <f t="shared" si="1"/>
        <v>2588.0776030000002</v>
      </c>
      <c r="BD18">
        <v>4.2938999999999998</v>
      </c>
      <c r="BE18">
        <v>0</v>
      </c>
      <c r="BF18">
        <v>2.4525999999999999E-2</v>
      </c>
      <c r="BG18">
        <v>0</v>
      </c>
      <c r="BH18">
        <v>0</v>
      </c>
      <c r="BI18">
        <v>0.84400399999999998</v>
      </c>
      <c r="BJ18">
        <v>0</v>
      </c>
      <c r="BK18">
        <v>1.5980000000000001E-2</v>
      </c>
      <c r="BL18">
        <v>0</v>
      </c>
      <c r="BM18">
        <v>0</v>
      </c>
      <c r="BN18">
        <v>0</v>
      </c>
      <c r="BO18">
        <v>2.0299999999999998</v>
      </c>
      <c r="BP18">
        <v>2.19</v>
      </c>
      <c r="BQ18">
        <v>1.7712330000000001</v>
      </c>
      <c r="BR18">
        <v>0</v>
      </c>
      <c r="BS18">
        <v>1.64</v>
      </c>
      <c r="BT18">
        <v>0</v>
      </c>
      <c r="BU18">
        <v>2.6925140000000001</v>
      </c>
      <c r="BV18">
        <v>1.341844</v>
      </c>
      <c r="BW18">
        <v>9.44</v>
      </c>
      <c r="BX18">
        <v>4.2581249999999997</v>
      </c>
      <c r="BY18">
        <v>0</v>
      </c>
      <c r="BZ18">
        <v>0.969051</v>
      </c>
      <c r="CA18">
        <v>3.5116909999999999</v>
      </c>
      <c r="CB18">
        <v>1.58</v>
      </c>
      <c r="CC18">
        <v>0.83</v>
      </c>
      <c r="CD18">
        <v>1.25</v>
      </c>
      <c r="CE18">
        <v>1.93</v>
      </c>
      <c r="CF18">
        <v>0.18</v>
      </c>
      <c r="CG18">
        <v>2.08</v>
      </c>
      <c r="CH18">
        <v>0</v>
      </c>
      <c r="CI18">
        <v>7.87</v>
      </c>
      <c r="CJ18">
        <v>1.92</v>
      </c>
      <c r="CK18">
        <v>1.79</v>
      </c>
      <c r="CL18">
        <v>5.313701</v>
      </c>
      <c r="CM18">
        <v>0.935114</v>
      </c>
      <c r="CN18">
        <v>3.5424669999999998</v>
      </c>
      <c r="CO18">
        <v>2.37</v>
      </c>
      <c r="CP18">
        <v>0.99528000000000005</v>
      </c>
      <c r="CQ18">
        <v>2.7933970000000001</v>
      </c>
      <c r="CR18">
        <v>2.34</v>
      </c>
      <c r="CS18">
        <v>1.9853970000000001</v>
      </c>
      <c r="CT18">
        <v>1.9429620000000001</v>
      </c>
      <c r="CU18">
        <v>0.97984199999999999</v>
      </c>
      <c r="CV18">
        <v>2.6836880000000001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81.662245999999996</v>
      </c>
    </row>
    <row r="19" spans="1:114">
      <c r="A19" t="s">
        <v>61</v>
      </c>
      <c r="B19">
        <v>0</v>
      </c>
      <c r="C19">
        <v>0</v>
      </c>
      <c r="D19">
        <v>46.470399999999998</v>
      </c>
      <c r="E19">
        <v>0</v>
      </c>
      <c r="F19">
        <v>16.173300000000001</v>
      </c>
      <c r="G19">
        <v>22.62</v>
      </c>
      <c r="H19">
        <v>0</v>
      </c>
      <c r="I19">
        <v>93.725999999999999</v>
      </c>
      <c r="J19">
        <v>2.286</v>
      </c>
      <c r="K19">
        <v>687.84215500000005</v>
      </c>
      <c r="L19">
        <v>437.60275000000001</v>
      </c>
      <c r="M19">
        <v>89.89</v>
      </c>
      <c r="N19">
        <v>119.15625</v>
      </c>
      <c r="O19">
        <v>62.395313000000002</v>
      </c>
      <c r="P19">
        <v>103.74</v>
      </c>
      <c r="Q19">
        <v>14.35</v>
      </c>
      <c r="R19">
        <v>29.971499999999999</v>
      </c>
      <c r="S19">
        <v>18.805499999999999</v>
      </c>
      <c r="T19">
        <v>0.42</v>
      </c>
      <c r="U19">
        <v>348.97500000000002</v>
      </c>
      <c r="V19">
        <v>20.731850000000001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8.3312000000000008</v>
      </c>
      <c r="AG19">
        <v>43.256799999999998</v>
      </c>
      <c r="AH19">
        <v>0</v>
      </c>
      <c r="AI19">
        <v>0</v>
      </c>
      <c r="AJ19">
        <v>0</v>
      </c>
      <c r="AK19">
        <v>26.036999999999999</v>
      </c>
      <c r="AL19">
        <v>24.402000000000001</v>
      </c>
      <c r="AM19">
        <v>16.349423999999999</v>
      </c>
      <c r="AN19">
        <v>0.82277999999999996</v>
      </c>
      <c r="AO19">
        <v>0</v>
      </c>
      <c r="AP19">
        <v>2.8182</v>
      </c>
      <c r="AQ19">
        <v>0</v>
      </c>
      <c r="AR19">
        <v>37.536000000000001</v>
      </c>
      <c r="AS19">
        <v>32.284799999999997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81.742245999999994</v>
      </c>
      <c r="BA19">
        <f t="shared" si="1"/>
        <v>2588.8528030000002</v>
      </c>
      <c r="BD19">
        <v>4.2938999999999998</v>
      </c>
      <c r="BE19">
        <v>0</v>
      </c>
      <c r="BF19">
        <v>2.4525999999999999E-2</v>
      </c>
      <c r="BG19">
        <v>0</v>
      </c>
      <c r="BH19">
        <v>0</v>
      </c>
      <c r="BI19">
        <v>0.84400399999999998</v>
      </c>
      <c r="BJ19">
        <v>0</v>
      </c>
      <c r="BK19">
        <v>1.5980000000000001E-2</v>
      </c>
      <c r="BL19">
        <v>0</v>
      </c>
      <c r="BM19">
        <v>0</v>
      </c>
      <c r="BN19">
        <v>0</v>
      </c>
      <c r="BO19">
        <v>2.0299999999999998</v>
      </c>
      <c r="BP19">
        <v>2.19</v>
      </c>
      <c r="BQ19">
        <v>1.7712330000000001</v>
      </c>
      <c r="BR19">
        <v>0</v>
      </c>
      <c r="BS19">
        <v>1.64</v>
      </c>
      <c r="BT19">
        <v>0</v>
      </c>
      <c r="BU19">
        <v>2.6925140000000001</v>
      </c>
      <c r="BV19">
        <v>1.341844</v>
      </c>
      <c r="BW19">
        <v>9.44</v>
      </c>
      <c r="BX19">
        <v>4.2581249999999997</v>
      </c>
      <c r="BY19">
        <v>0</v>
      </c>
      <c r="BZ19">
        <v>0.969051</v>
      </c>
      <c r="CA19">
        <v>3.5116909999999999</v>
      </c>
      <c r="CB19">
        <v>1.58</v>
      </c>
      <c r="CC19">
        <v>0.83</v>
      </c>
      <c r="CD19">
        <v>1.25</v>
      </c>
      <c r="CE19">
        <v>1.93</v>
      </c>
      <c r="CF19">
        <v>0.18</v>
      </c>
      <c r="CG19">
        <v>2.08</v>
      </c>
      <c r="CH19">
        <v>0</v>
      </c>
      <c r="CI19">
        <v>7.87</v>
      </c>
      <c r="CJ19">
        <v>1.92</v>
      </c>
      <c r="CK19">
        <v>1.79</v>
      </c>
      <c r="CL19">
        <v>5.313701</v>
      </c>
      <c r="CM19">
        <v>0.935114</v>
      </c>
      <c r="CN19">
        <v>3.5424669999999998</v>
      </c>
      <c r="CO19">
        <v>2.4500000000000002</v>
      </c>
      <c r="CP19">
        <v>0.99528000000000005</v>
      </c>
      <c r="CQ19">
        <v>2.7933970000000001</v>
      </c>
      <c r="CR19">
        <v>2.34</v>
      </c>
      <c r="CS19">
        <v>1.9853970000000001</v>
      </c>
      <c r="CT19">
        <v>1.9429620000000001</v>
      </c>
      <c r="CU19">
        <v>0.97984199999999999</v>
      </c>
      <c r="CV19">
        <v>2.6836880000000001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81.742245999999994</v>
      </c>
    </row>
    <row r="20" spans="1:114">
      <c r="A20" t="s">
        <v>62</v>
      </c>
      <c r="B20">
        <v>0</v>
      </c>
      <c r="C20">
        <v>0</v>
      </c>
      <c r="D20">
        <v>46.470399999999998</v>
      </c>
      <c r="E20">
        <v>0</v>
      </c>
      <c r="F20">
        <v>16.173300000000001</v>
      </c>
      <c r="G20">
        <v>22.62</v>
      </c>
      <c r="H20">
        <v>0</v>
      </c>
      <c r="I20">
        <v>93.725999999999999</v>
      </c>
      <c r="J20">
        <v>2.286</v>
      </c>
      <c r="K20">
        <v>687.84215500000005</v>
      </c>
      <c r="L20">
        <v>437.60275000000001</v>
      </c>
      <c r="M20">
        <v>89.89</v>
      </c>
      <c r="N20">
        <v>119.15625</v>
      </c>
      <c r="O20">
        <v>62.395313000000002</v>
      </c>
      <c r="P20">
        <v>103.74</v>
      </c>
      <c r="Q20">
        <v>14.35</v>
      </c>
      <c r="R20">
        <v>29.971499999999999</v>
      </c>
      <c r="S20">
        <v>18.805499999999999</v>
      </c>
      <c r="T20">
        <v>0.42</v>
      </c>
      <c r="U20">
        <v>348.97500000000002</v>
      </c>
      <c r="V20">
        <v>20.731850000000001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8.3312000000000008</v>
      </c>
      <c r="AG20">
        <v>43.256799999999998</v>
      </c>
      <c r="AH20">
        <v>0</v>
      </c>
      <c r="AI20">
        <v>0</v>
      </c>
      <c r="AJ20">
        <v>0</v>
      </c>
      <c r="AK20">
        <v>26.036999999999999</v>
      </c>
      <c r="AL20">
        <v>24.402000000000001</v>
      </c>
      <c r="AM20">
        <v>16.349423999999999</v>
      </c>
      <c r="AN20">
        <v>0.82277999999999996</v>
      </c>
      <c r="AO20">
        <v>0</v>
      </c>
      <c r="AP20">
        <v>2.8182</v>
      </c>
      <c r="AQ20">
        <v>0</v>
      </c>
      <c r="AR20">
        <v>37.536000000000001</v>
      </c>
      <c r="AS20">
        <v>32.284799999999997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81.822245999999993</v>
      </c>
      <c r="BA20">
        <f t="shared" si="1"/>
        <v>2588.9328030000006</v>
      </c>
      <c r="BD20">
        <v>4.2938999999999998</v>
      </c>
      <c r="BE20">
        <v>0</v>
      </c>
      <c r="BF20">
        <v>2.4525999999999999E-2</v>
      </c>
      <c r="BG20">
        <v>0</v>
      </c>
      <c r="BH20">
        <v>0</v>
      </c>
      <c r="BI20">
        <v>0.84400399999999998</v>
      </c>
      <c r="BJ20">
        <v>0</v>
      </c>
      <c r="BK20">
        <v>1.5980000000000001E-2</v>
      </c>
      <c r="BL20">
        <v>0</v>
      </c>
      <c r="BM20">
        <v>0</v>
      </c>
      <c r="BN20">
        <v>0</v>
      </c>
      <c r="BO20">
        <v>2.0299999999999998</v>
      </c>
      <c r="BP20">
        <v>2.19</v>
      </c>
      <c r="BQ20">
        <v>1.7712330000000001</v>
      </c>
      <c r="BR20">
        <v>0</v>
      </c>
      <c r="BS20">
        <v>1.64</v>
      </c>
      <c r="BT20">
        <v>0</v>
      </c>
      <c r="BU20">
        <v>2.6925140000000001</v>
      </c>
      <c r="BV20">
        <v>1.341844</v>
      </c>
      <c r="BW20">
        <v>9.44</v>
      </c>
      <c r="BX20">
        <v>4.2581249999999997</v>
      </c>
      <c r="BY20">
        <v>0</v>
      </c>
      <c r="BZ20">
        <v>0.969051</v>
      </c>
      <c r="CA20">
        <v>3.5116909999999999</v>
      </c>
      <c r="CB20">
        <v>1.58</v>
      </c>
      <c r="CC20">
        <v>0.83</v>
      </c>
      <c r="CD20">
        <v>1.25</v>
      </c>
      <c r="CE20">
        <v>1.93</v>
      </c>
      <c r="CF20">
        <v>0.18</v>
      </c>
      <c r="CG20">
        <v>2.08</v>
      </c>
      <c r="CH20">
        <v>0</v>
      </c>
      <c r="CI20">
        <v>7.87</v>
      </c>
      <c r="CJ20">
        <v>1.92</v>
      </c>
      <c r="CK20">
        <v>1.79</v>
      </c>
      <c r="CL20">
        <v>5.313701</v>
      </c>
      <c r="CM20">
        <v>0.935114</v>
      </c>
      <c r="CN20">
        <v>3.5424669999999998</v>
      </c>
      <c r="CO20">
        <v>2.5299999999999998</v>
      </c>
      <c r="CP20">
        <v>0.99528000000000005</v>
      </c>
      <c r="CQ20">
        <v>2.7933970000000001</v>
      </c>
      <c r="CR20">
        <v>2.34</v>
      </c>
      <c r="CS20">
        <v>1.9853970000000001</v>
      </c>
      <c r="CT20">
        <v>1.9429620000000001</v>
      </c>
      <c r="CU20">
        <v>0.97984199999999999</v>
      </c>
      <c r="CV20">
        <v>2.6836880000000001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81.822245999999993</v>
      </c>
    </row>
    <row r="21" spans="1:114">
      <c r="A21" t="s">
        <v>63</v>
      </c>
      <c r="B21">
        <v>0</v>
      </c>
      <c r="C21">
        <v>0</v>
      </c>
      <c r="D21">
        <v>46.470399999999998</v>
      </c>
      <c r="E21">
        <v>0</v>
      </c>
      <c r="F21">
        <v>16.173300000000001</v>
      </c>
      <c r="G21">
        <v>22.62</v>
      </c>
      <c r="H21">
        <v>0</v>
      </c>
      <c r="I21">
        <v>93.725999999999999</v>
      </c>
      <c r="J21">
        <v>2.286</v>
      </c>
      <c r="K21">
        <v>687.84215500000005</v>
      </c>
      <c r="L21">
        <v>437.60275000000001</v>
      </c>
      <c r="M21">
        <v>89.89</v>
      </c>
      <c r="N21">
        <v>119.15625</v>
      </c>
      <c r="O21">
        <v>62.395313000000002</v>
      </c>
      <c r="P21">
        <v>103.74</v>
      </c>
      <c r="Q21">
        <v>14.35</v>
      </c>
      <c r="R21">
        <v>29.971499999999999</v>
      </c>
      <c r="S21">
        <v>18.805499999999999</v>
      </c>
      <c r="T21">
        <v>0.42</v>
      </c>
      <c r="U21">
        <v>348.97500000000002</v>
      </c>
      <c r="V21">
        <v>20.731850000000001</v>
      </c>
      <c r="W21">
        <v>34.799309999999998</v>
      </c>
      <c r="X21">
        <v>147.515625</v>
      </c>
      <c r="Y21">
        <v>0</v>
      </c>
      <c r="Z21">
        <v>5.5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8.3312000000000008</v>
      </c>
      <c r="AG21">
        <v>43.256799999999998</v>
      </c>
      <c r="AH21">
        <v>0</v>
      </c>
      <c r="AI21">
        <v>0</v>
      </c>
      <c r="AJ21">
        <v>0</v>
      </c>
      <c r="AK21">
        <v>26.036999999999999</v>
      </c>
      <c r="AL21">
        <v>12.782</v>
      </c>
      <c r="AM21">
        <v>16.349423999999999</v>
      </c>
      <c r="AN21">
        <v>0.82277999999999996</v>
      </c>
      <c r="AO21">
        <v>0</v>
      </c>
      <c r="AP21">
        <v>2.8182</v>
      </c>
      <c r="AQ21">
        <v>0</v>
      </c>
      <c r="AR21">
        <v>37.536000000000001</v>
      </c>
      <c r="AS21">
        <v>32.284799999999997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81.892245999999986</v>
      </c>
      <c r="BA21">
        <f t="shared" si="1"/>
        <v>2576.3290030000003</v>
      </c>
      <c r="BD21">
        <v>4.2938999999999998</v>
      </c>
      <c r="BE21">
        <v>0</v>
      </c>
      <c r="BF21">
        <v>2.4525999999999999E-2</v>
      </c>
      <c r="BG21">
        <v>0</v>
      </c>
      <c r="BH21">
        <v>0</v>
      </c>
      <c r="BI21">
        <v>0.84400399999999998</v>
      </c>
      <c r="BJ21">
        <v>0</v>
      </c>
      <c r="BK21">
        <v>1.5980000000000001E-2</v>
      </c>
      <c r="BL21">
        <v>0</v>
      </c>
      <c r="BM21">
        <v>0</v>
      </c>
      <c r="BN21">
        <v>0</v>
      </c>
      <c r="BO21">
        <v>2.0299999999999998</v>
      </c>
      <c r="BP21">
        <v>2.19</v>
      </c>
      <c r="BQ21">
        <v>1.7712330000000001</v>
      </c>
      <c r="BR21">
        <v>0</v>
      </c>
      <c r="BS21">
        <v>1.64</v>
      </c>
      <c r="BT21">
        <v>0</v>
      </c>
      <c r="BU21">
        <v>2.6925140000000001</v>
      </c>
      <c r="BV21">
        <v>1.341844</v>
      </c>
      <c r="BW21">
        <v>9.44</v>
      </c>
      <c r="BX21">
        <v>4.2581249999999997</v>
      </c>
      <c r="BY21">
        <v>0</v>
      </c>
      <c r="BZ21">
        <v>0.969051</v>
      </c>
      <c r="CA21">
        <v>3.5116909999999999</v>
      </c>
      <c r="CB21">
        <v>1.58</v>
      </c>
      <c r="CC21">
        <v>0.83</v>
      </c>
      <c r="CD21">
        <v>1.25</v>
      </c>
      <c r="CE21">
        <v>1.93</v>
      </c>
      <c r="CF21">
        <v>0.18</v>
      </c>
      <c r="CG21">
        <v>2.08</v>
      </c>
      <c r="CH21">
        <v>0</v>
      </c>
      <c r="CI21">
        <v>7.87</v>
      </c>
      <c r="CJ21">
        <v>1.92</v>
      </c>
      <c r="CK21">
        <v>1.79</v>
      </c>
      <c r="CL21">
        <v>5.313701</v>
      </c>
      <c r="CM21">
        <v>0.935114</v>
      </c>
      <c r="CN21">
        <v>3.5424669999999998</v>
      </c>
      <c r="CO21">
        <v>2.6</v>
      </c>
      <c r="CP21">
        <v>0.99528000000000005</v>
      </c>
      <c r="CQ21">
        <v>2.7933970000000001</v>
      </c>
      <c r="CR21">
        <v>2.34</v>
      </c>
      <c r="CS21">
        <v>1.9853970000000001</v>
      </c>
      <c r="CT21">
        <v>1.9429620000000001</v>
      </c>
      <c r="CU21">
        <v>0.97984199999999999</v>
      </c>
      <c r="CV21">
        <v>2.6836880000000001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81.892245999999986</v>
      </c>
    </row>
    <row r="22" spans="1:114">
      <c r="A22" t="s">
        <v>64</v>
      </c>
      <c r="B22">
        <v>0</v>
      </c>
      <c r="C22">
        <v>0</v>
      </c>
      <c r="D22">
        <v>46.470399999999998</v>
      </c>
      <c r="E22">
        <v>0</v>
      </c>
      <c r="F22">
        <v>16.173300000000001</v>
      </c>
      <c r="G22">
        <v>22.62</v>
      </c>
      <c r="H22">
        <v>0</v>
      </c>
      <c r="I22">
        <v>93.725999999999999</v>
      </c>
      <c r="J22">
        <v>2.286</v>
      </c>
      <c r="K22">
        <v>687.84215500000005</v>
      </c>
      <c r="L22">
        <v>437.60275000000001</v>
      </c>
      <c r="M22">
        <v>89.89</v>
      </c>
      <c r="N22">
        <v>119.15625</v>
      </c>
      <c r="O22">
        <v>62.395313000000002</v>
      </c>
      <c r="P22">
        <v>103.74</v>
      </c>
      <c r="Q22">
        <v>14.35</v>
      </c>
      <c r="R22">
        <v>29.971499999999999</v>
      </c>
      <c r="S22">
        <v>18.805499999999999</v>
      </c>
      <c r="T22">
        <v>0.42</v>
      </c>
      <c r="U22">
        <v>348.97500000000002</v>
      </c>
      <c r="V22">
        <v>20.731850000000001</v>
      </c>
      <c r="W22">
        <v>34.799309999999998</v>
      </c>
      <c r="X22">
        <v>147.515625</v>
      </c>
      <c r="Y22">
        <v>0</v>
      </c>
      <c r="Z22">
        <v>5.5</v>
      </c>
      <c r="AA22">
        <v>3.7919999999999998</v>
      </c>
      <c r="AB22">
        <v>0</v>
      </c>
      <c r="AC22">
        <v>0</v>
      </c>
      <c r="AD22">
        <v>0</v>
      </c>
      <c r="AE22">
        <v>0</v>
      </c>
      <c r="AF22">
        <v>8.3312000000000008</v>
      </c>
      <c r="AG22">
        <v>43.256799999999998</v>
      </c>
      <c r="AH22">
        <v>0</v>
      </c>
      <c r="AI22">
        <v>0</v>
      </c>
      <c r="AJ22">
        <v>0</v>
      </c>
      <c r="AK22">
        <v>26.036999999999999</v>
      </c>
      <c r="AL22">
        <v>12.782</v>
      </c>
      <c r="AM22">
        <v>16.349423999999999</v>
      </c>
      <c r="AN22">
        <v>0.82277999999999996</v>
      </c>
      <c r="AO22">
        <v>0</v>
      </c>
      <c r="AP22">
        <v>2.8182</v>
      </c>
      <c r="AQ22">
        <v>0</v>
      </c>
      <c r="AR22">
        <v>37.536000000000001</v>
      </c>
      <c r="AS22">
        <v>32.284799999999997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81.892245999999986</v>
      </c>
      <c r="BA22">
        <f t="shared" si="1"/>
        <v>2580.1210030000002</v>
      </c>
      <c r="BD22">
        <v>4.2938999999999998</v>
      </c>
      <c r="BE22">
        <v>0</v>
      </c>
      <c r="BF22">
        <v>2.4525999999999999E-2</v>
      </c>
      <c r="BG22">
        <v>0</v>
      </c>
      <c r="BH22">
        <v>0</v>
      </c>
      <c r="BI22">
        <v>0.84400399999999998</v>
      </c>
      <c r="BJ22">
        <v>0</v>
      </c>
      <c r="BK22">
        <v>1.5980000000000001E-2</v>
      </c>
      <c r="BL22">
        <v>0</v>
      </c>
      <c r="BM22">
        <v>0</v>
      </c>
      <c r="BN22">
        <v>0</v>
      </c>
      <c r="BO22">
        <v>2.0299999999999998</v>
      </c>
      <c r="BP22">
        <v>2.19</v>
      </c>
      <c r="BQ22">
        <v>1.7712330000000001</v>
      </c>
      <c r="BR22">
        <v>0</v>
      </c>
      <c r="BS22">
        <v>1.64</v>
      </c>
      <c r="BT22">
        <v>0</v>
      </c>
      <c r="BU22">
        <v>2.6925140000000001</v>
      </c>
      <c r="BV22">
        <v>1.341844</v>
      </c>
      <c r="BW22">
        <v>9.44</v>
      </c>
      <c r="BX22">
        <v>4.2581249999999997</v>
      </c>
      <c r="BY22">
        <v>0</v>
      </c>
      <c r="BZ22">
        <v>0.969051</v>
      </c>
      <c r="CA22">
        <v>3.5116909999999999</v>
      </c>
      <c r="CB22">
        <v>1.58</v>
      </c>
      <c r="CC22">
        <v>0.83</v>
      </c>
      <c r="CD22">
        <v>1.25</v>
      </c>
      <c r="CE22">
        <v>1.93</v>
      </c>
      <c r="CF22">
        <v>0.18</v>
      </c>
      <c r="CG22">
        <v>2.08</v>
      </c>
      <c r="CH22">
        <v>0</v>
      </c>
      <c r="CI22">
        <v>7.87</v>
      </c>
      <c r="CJ22">
        <v>1.92</v>
      </c>
      <c r="CK22">
        <v>1.79</v>
      </c>
      <c r="CL22">
        <v>5.313701</v>
      </c>
      <c r="CM22">
        <v>0.935114</v>
      </c>
      <c r="CN22">
        <v>3.5424669999999998</v>
      </c>
      <c r="CO22">
        <v>2.6</v>
      </c>
      <c r="CP22">
        <v>0.99528000000000005</v>
      </c>
      <c r="CQ22">
        <v>2.7933970000000001</v>
      </c>
      <c r="CR22">
        <v>2.34</v>
      </c>
      <c r="CS22">
        <v>1.9853970000000001</v>
      </c>
      <c r="CT22">
        <v>1.9429620000000001</v>
      </c>
      <c r="CU22">
        <v>0.97984199999999999</v>
      </c>
      <c r="CV22">
        <v>2.6836880000000001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81.892245999999986</v>
      </c>
    </row>
    <row r="23" spans="1:114">
      <c r="A23" t="s">
        <v>65</v>
      </c>
      <c r="B23">
        <v>0</v>
      </c>
      <c r="C23">
        <v>0</v>
      </c>
      <c r="D23">
        <v>46.470399999999998</v>
      </c>
      <c r="E23">
        <v>0</v>
      </c>
      <c r="F23">
        <v>16.173300000000001</v>
      </c>
      <c r="G23">
        <v>22.62</v>
      </c>
      <c r="H23">
        <v>0</v>
      </c>
      <c r="I23">
        <v>93.725999999999999</v>
      </c>
      <c r="J23">
        <v>2.286</v>
      </c>
      <c r="K23">
        <v>687.84215500000005</v>
      </c>
      <c r="L23">
        <v>437.60275000000001</v>
      </c>
      <c r="M23">
        <v>90.9</v>
      </c>
      <c r="N23">
        <v>119.15625</v>
      </c>
      <c r="O23">
        <v>62.395313000000002</v>
      </c>
      <c r="P23">
        <v>103.74</v>
      </c>
      <c r="Q23">
        <v>14.35</v>
      </c>
      <c r="R23">
        <v>29.971499999999999</v>
      </c>
      <c r="S23">
        <v>18.805499999999999</v>
      </c>
      <c r="T23">
        <v>0.42</v>
      </c>
      <c r="U23">
        <v>348.97500000000002</v>
      </c>
      <c r="V23">
        <v>20.731850000000001</v>
      </c>
      <c r="W23">
        <v>34.799309999999998</v>
      </c>
      <c r="X23">
        <v>147.515625</v>
      </c>
      <c r="Y23">
        <v>0</v>
      </c>
      <c r="Z23">
        <v>5.5</v>
      </c>
      <c r="AA23">
        <v>13.983000000000001</v>
      </c>
      <c r="AB23">
        <v>0</v>
      </c>
      <c r="AC23">
        <v>0</v>
      </c>
      <c r="AD23">
        <v>0</v>
      </c>
      <c r="AE23">
        <v>0</v>
      </c>
      <c r="AF23">
        <v>8.3312000000000008</v>
      </c>
      <c r="AG23">
        <v>43.256799999999998</v>
      </c>
      <c r="AH23">
        <v>0</v>
      </c>
      <c r="AI23">
        <v>0</v>
      </c>
      <c r="AJ23">
        <v>0</v>
      </c>
      <c r="AK23">
        <v>26.036999999999999</v>
      </c>
      <c r="AL23">
        <v>12.782</v>
      </c>
      <c r="AM23">
        <v>16.349423999999999</v>
      </c>
      <c r="AN23">
        <v>0.82277999999999996</v>
      </c>
      <c r="AO23">
        <v>0</v>
      </c>
      <c r="AP23">
        <v>2.8182</v>
      </c>
      <c r="AQ23">
        <v>0</v>
      </c>
      <c r="AR23">
        <v>37.536000000000001</v>
      </c>
      <c r="AS23">
        <v>32.284799999999997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82.022245999999981</v>
      </c>
      <c r="BA23">
        <f t="shared" si="1"/>
        <v>2591.4520030000008</v>
      </c>
      <c r="BD23">
        <v>4.2938999999999998</v>
      </c>
      <c r="BE23">
        <v>0</v>
      </c>
      <c r="BF23">
        <v>2.4525999999999999E-2</v>
      </c>
      <c r="BG23">
        <v>0</v>
      </c>
      <c r="BH23">
        <v>0</v>
      </c>
      <c r="BI23">
        <v>0.84400399999999998</v>
      </c>
      <c r="BJ23">
        <v>0</v>
      </c>
      <c r="BK23">
        <v>1.5980000000000001E-2</v>
      </c>
      <c r="BL23">
        <v>0</v>
      </c>
      <c r="BM23">
        <v>0</v>
      </c>
      <c r="BN23">
        <v>0</v>
      </c>
      <c r="BO23">
        <v>2.0299999999999998</v>
      </c>
      <c r="BP23">
        <v>2.19</v>
      </c>
      <c r="BQ23">
        <v>1.7712330000000001</v>
      </c>
      <c r="BR23">
        <v>0</v>
      </c>
      <c r="BS23">
        <v>1.64</v>
      </c>
      <c r="BT23">
        <v>0</v>
      </c>
      <c r="BU23">
        <v>2.6925140000000001</v>
      </c>
      <c r="BV23">
        <v>1.341844</v>
      </c>
      <c r="BW23">
        <v>9.44</v>
      </c>
      <c r="BX23">
        <v>4.2581249999999997</v>
      </c>
      <c r="BY23">
        <v>0</v>
      </c>
      <c r="BZ23">
        <v>0.969051</v>
      </c>
      <c r="CA23">
        <v>3.5116909999999999</v>
      </c>
      <c r="CB23">
        <v>1.58</v>
      </c>
      <c r="CC23">
        <v>0.83</v>
      </c>
      <c r="CD23">
        <v>1.25</v>
      </c>
      <c r="CE23">
        <v>1.93</v>
      </c>
      <c r="CF23">
        <v>0.18</v>
      </c>
      <c r="CG23">
        <v>2.08</v>
      </c>
      <c r="CH23">
        <v>0</v>
      </c>
      <c r="CI23">
        <v>8</v>
      </c>
      <c r="CJ23">
        <v>1.92</v>
      </c>
      <c r="CK23">
        <v>1.79</v>
      </c>
      <c r="CL23">
        <v>5.313701</v>
      </c>
      <c r="CM23">
        <v>0.935114</v>
      </c>
      <c r="CN23">
        <v>3.5424669999999998</v>
      </c>
      <c r="CO23">
        <v>2.6</v>
      </c>
      <c r="CP23">
        <v>0.99528000000000005</v>
      </c>
      <c r="CQ23">
        <v>2.7933970000000001</v>
      </c>
      <c r="CR23">
        <v>2.34</v>
      </c>
      <c r="CS23">
        <v>1.9853970000000001</v>
      </c>
      <c r="CT23">
        <v>1.9429620000000001</v>
      </c>
      <c r="CU23">
        <v>0.97984199999999999</v>
      </c>
      <c r="CV23">
        <v>2.6836880000000001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82.022245999999981</v>
      </c>
    </row>
    <row r="24" spans="1:114">
      <c r="A24" t="s">
        <v>66</v>
      </c>
      <c r="B24">
        <v>0</v>
      </c>
      <c r="C24">
        <v>0</v>
      </c>
      <c r="D24">
        <v>46.470399999999998</v>
      </c>
      <c r="E24">
        <v>0</v>
      </c>
      <c r="F24">
        <v>16.173300000000001</v>
      </c>
      <c r="G24">
        <v>22.62</v>
      </c>
      <c r="H24">
        <v>0</v>
      </c>
      <c r="I24">
        <v>93.725999999999999</v>
      </c>
      <c r="J24">
        <v>2.286</v>
      </c>
      <c r="K24">
        <v>687.84215500000005</v>
      </c>
      <c r="L24">
        <v>437.60275000000001</v>
      </c>
      <c r="M24">
        <v>90.9</v>
      </c>
      <c r="N24">
        <v>119.15625</v>
      </c>
      <c r="O24">
        <v>62.395313000000002</v>
      </c>
      <c r="P24">
        <v>103.74</v>
      </c>
      <c r="Q24">
        <v>14.35</v>
      </c>
      <c r="R24">
        <v>29.971499999999999</v>
      </c>
      <c r="S24">
        <v>18.805499999999999</v>
      </c>
      <c r="T24">
        <v>0.42</v>
      </c>
      <c r="U24">
        <v>348.97500000000002</v>
      </c>
      <c r="V24">
        <v>20.731850000000001</v>
      </c>
      <c r="W24">
        <v>34.799309999999998</v>
      </c>
      <c r="X24">
        <v>147.515625</v>
      </c>
      <c r="Y24">
        <v>0</v>
      </c>
      <c r="Z24">
        <v>5.5</v>
      </c>
      <c r="AA24">
        <v>17.774999999999999</v>
      </c>
      <c r="AB24">
        <v>0</v>
      </c>
      <c r="AC24">
        <v>10.02744</v>
      </c>
      <c r="AD24">
        <v>0</v>
      </c>
      <c r="AE24">
        <v>0</v>
      </c>
      <c r="AF24">
        <v>8.3312000000000008</v>
      </c>
      <c r="AG24">
        <v>43.256799999999998</v>
      </c>
      <c r="AH24">
        <v>17.585999999999999</v>
      </c>
      <c r="AI24">
        <v>0</v>
      </c>
      <c r="AJ24">
        <v>0</v>
      </c>
      <c r="AK24">
        <v>26.036999999999999</v>
      </c>
      <c r="AL24">
        <v>12.782</v>
      </c>
      <c r="AM24">
        <v>16.349423999999999</v>
      </c>
      <c r="AN24">
        <v>0.82277999999999996</v>
      </c>
      <c r="AO24">
        <v>0</v>
      </c>
      <c r="AP24">
        <v>2.8182</v>
      </c>
      <c r="AQ24">
        <v>0</v>
      </c>
      <c r="AR24">
        <v>37.536000000000001</v>
      </c>
      <c r="AS24">
        <v>32.284799999999997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82.162245999999982</v>
      </c>
      <c r="BA24">
        <f t="shared" si="1"/>
        <v>2622.9974430000002</v>
      </c>
      <c r="BD24">
        <v>4.2938999999999998</v>
      </c>
      <c r="BE24">
        <v>0</v>
      </c>
      <c r="BF24">
        <v>2.4525999999999999E-2</v>
      </c>
      <c r="BG24">
        <v>0</v>
      </c>
      <c r="BH24">
        <v>0</v>
      </c>
      <c r="BI24">
        <v>0.84400399999999998</v>
      </c>
      <c r="BJ24">
        <v>0</v>
      </c>
      <c r="BK24">
        <v>1.5980000000000001E-2</v>
      </c>
      <c r="BL24">
        <v>0</v>
      </c>
      <c r="BM24">
        <v>0</v>
      </c>
      <c r="BN24">
        <v>0</v>
      </c>
      <c r="BO24">
        <v>2.0299999999999998</v>
      </c>
      <c r="BP24">
        <v>2.19</v>
      </c>
      <c r="BQ24">
        <v>1.7712330000000001</v>
      </c>
      <c r="BR24">
        <v>0</v>
      </c>
      <c r="BS24">
        <v>1.64</v>
      </c>
      <c r="BT24">
        <v>0</v>
      </c>
      <c r="BU24">
        <v>2.6925140000000001</v>
      </c>
      <c r="BV24">
        <v>1.341844</v>
      </c>
      <c r="BW24">
        <v>9.44</v>
      </c>
      <c r="BX24">
        <v>4.2581249999999997</v>
      </c>
      <c r="BY24">
        <v>0</v>
      </c>
      <c r="BZ24">
        <v>0.969051</v>
      </c>
      <c r="CA24">
        <v>3.5116909999999999</v>
      </c>
      <c r="CB24">
        <v>1.58</v>
      </c>
      <c r="CC24">
        <v>0.83</v>
      </c>
      <c r="CD24">
        <v>1.25</v>
      </c>
      <c r="CE24">
        <v>1.93</v>
      </c>
      <c r="CF24">
        <v>0.18</v>
      </c>
      <c r="CG24">
        <v>2.08</v>
      </c>
      <c r="CH24">
        <v>0.14000000000000001</v>
      </c>
      <c r="CI24">
        <v>8</v>
      </c>
      <c r="CJ24">
        <v>1.92</v>
      </c>
      <c r="CK24">
        <v>1.79</v>
      </c>
      <c r="CL24">
        <v>5.313701</v>
      </c>
      <c r="CM24">
        <v>0.935114</v>
      </c>
      <c r="CN24">
        <v>3.5424669999999998</v>
      </c>
      <c r="CO24">
        <v>2.6</v>
      </c>
      <c r="CP24">
        <v>0.99528000000000005</v>
      </c>
      <c r="CQ24">
        <v>2.7933970000000001</v>
      </c>
      <c r="CR24">
        <v>2.34</v>
      </c>
      <c r="CS24">
        <v>1.9853970000000001</v>
      </c>
      <c r="CT24">
        <v>1.9429620000000001</v>
      </c>
      <c r="CU24">
        <v>0.97984199999999999</v>
      </c>
      <c r="CV24">
        <v>2.6836880000000001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82.162245999999982</v>
      </c>
    </row>
    <row r="25" spans="1:114">
      <c r="A25" t="s">
        <v>67</v>
      </c>
      <c r="B25">
        <v>0</v>
      </c>
      <c r="C25">
        <v>0</v>
      </c>
      <c r="D25">
        <v>46.470399999999998</v>
      </c>
      <c r="E25">
        <v>0</v>
      </c>
      <c r="F25">
        <v>16.173300000000001</v>
      </c>
      <c r="G25">
        <v>22.62</v>
      </c>
      <c r="H25">
        <v>0</v>
      </c>
      <c r="I25">
        <v>93.725999999999999</v>
      </c>
      <c r="J25">
        <v>2.286</v>
      </c>
      <c r="K25">
        <v>687.84215500000005</v>
      </c>
      <c r="L25">
        <v>437.60275000000001</v>
      </c>
      <c r="M25">
        <v>90.9</v>
      </c>
      <c r="N25">
        <v>119.15625</v>
      </c>
      <c r="O25">
        <v>62.395313000000002</v>
      </c>
      <c r="P25">
        <v>103.74</v>
      </c>
      <c r="Q25">
        <v>14.35</v>
      </c>
      <c r="R25">
        <v>29.971499999999999</v>
      </c>
      <c r="S25">
        <v>18.805499999999999</v>
      </c>
      <c r="T25">
        <v>0.42</v>
      </c>
      <c r="U25">
        <v>348.97500000000002</v>
      </c>
      <c r="V25">
        <v>20.731850000000001</v>
      </c>
      <c r="W25">
        <v>34.799309999999998</v>
      </c>
      <c r="X25">
        <v>147.515625</v>
      </c>
      <c r="Y25">
        <v>0</v>
      </c>
      <c r="Z25">
        <v>5.5</v>
      </c>
      <c r="AA25">
        <v>28.09872</v>
      </c>
      <c r="AB25">
        <v>3.47</v>
      </c>
      <c r="AC25">
        <v>10.02744</v>
      </c>
      <c r="AD25">
        <v>0</v>
      </c>
      <c r="AE25">
        <v>0</v>
      </c>
      <c r="AF25">
        <v>8.3312000000000008</v>
      </c>
      <c r="AG25">
        <v>43.256799999999998</v>
      </c>
      <c r="AH25">
        <v>42.401800000000001</v>
      </c>
      <c r="AI25">
        <v>0</v>
      </c>
      <c r="AJ25">
        <v>0</v>
      </c>
      <c r="AK25">
        <v>26.036999999999999</v>
      </c>
      <c r="AL25">
        <v>12.782</v>
      </c>
      <c r="AM25">
        <v>16.349423999999999</v>
      </c>
      <c r="AN25">
        <v>0.82277999999999996</v>
      </c>
      <c r="AO25">
        <v>0</v>
      </c>
      <c r="AP25">
        <v>2.8182</v>
      </c>
      <c r="AQ25">
        <v>0</v>
      </c>
      <c r="AR25">
        <v>37.536000000000001</v>
      </c>
      <c r="AS25">
        <v>32.284799999999997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82.745345999999984</v>
      </c>
      <c r="BA25">
        <f t="shared" si="1"/>
        <v>2662.1900630000005</v>
      </c>
      <c r="BD25">
        <v>4.2938999999999998</v>
      </c>
      <c r="BE25">
        <v>0</v>
      </c>
      <c r="BF25">
        <v>2.4525999999999999E-2</v>
      </c>
      <c r="BG25">
        <v>0</v>
      </c>
      <c r="BH25">
        <v>0</v>
      </c>
      <c r="BI25">
        <v>0.84400399999999998</v>
      </c>
      <c r="BJ25">
        <v>0</v>
      </c>
      <c r="BK25">
        <v>1.5980000000000001E-2</v>
      </c>
      <c r="BL25">
        <v>0</v>
      </c>
      <c r="BM25">
        <v>0</v>
      </c>
      <c r="BN25">
        <v>0</v>
      </c>
      <c r="BO25">
        <v>2.0299999999999998</v>
      </c>
      <c r="BP25">
        <v>2.19</v>
      </c>
      <c r="BQ25">
        <v>1.7712330000000001</v>
      </c>
      <c r="BR25">
        <v>0</v>
      </c>
      <c r="BS25">
        <v>1.64</v>
      </c>
      <c r="BT25">
        <v>0.38429999999999997</v>
      </c>
      <c r="BU25">
        <v>2.6925140000000001</v>
      </c>
      <c r="BV25">
        <v>1.341844</v>
      </c>
      <c r="BW25">
        <v>9.44</v>
      </c>
      <c r="BX25">
        <v>4.2581249999999997</v>
      </c>
      <c r="BY25">
        <v>0</v>
      </c>
      <c r="BZ25">
        <v>0.969051</v>
      </c>
      <c r="CA25">
        <v>3.5116909999999999</v>
      </c>
      <c r="CB25">
        <v>1.58</v>
      </c>
      <c r="CC25">
        <v>0.83</v>
      </c>
      <c r="CD25">
        <v>1.25</v>
      </c>
      <c r="CE25">
        <v>1.93</v>
      </c>
      <c r="CF25">
        <v>0.18</v>
      </c>
      <c r="CG25">
        <v>2.08</v>
      </c>
      <c r="CH25">
        <v>0.33879999999999999</v>
      </c>
      <c r="CI25">
        <v>8</v>
      </c>
      <c r="CJ25">
        <v>1.92</v>
      </c>
      <c r="CK25">
        <v>1.79</v>
      </c>
      <c r="CL25">
        <v>5.313701</v>
      </c>
      <c r="CM25">
        <v>0.935114</v>
      </c>
      <c r="CN25">
        <v>3.5424669999999998</v>
      </c>
      <c r="CO25">
        <v>2.6</v>
      </c>
      <c r="CP25">
        <v>0.99528000000000005</v>
      </c>
      <c r="CQ25">
        <v>2.7933970000000001</v>
      </c>
      <c r="CR25">
        <v>2.34</v>
      </c>
      <c r="CS25">
        <v>1.9853970000000001</v>
      </c>
      <c r="CT25">
        <v>1.9429620000000001</v>
      </c>
      <c r="CU25">
        <v>0.97984199999999999</v>
      </c>
      <c r="CV25">
        <v>2.6836880000000001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82.745345999999984</v>
      </c>
    </row>
    <row r="26" spans="1:114">
      <c r="A26" t="s">
        <v>68</v>
      </c>
      <c r="B26">
        <v>0</v>
      </c>
      <c r="C26">
        <v>0</v>
      </c>
      <c r="D26">
        <v>46.470399999999998</v>
      </c>
      <c r="E26">
        <v>0</v>
      </c>
      <c r="F26">
        <v>16.173300000000001</v>
      </c>
      <c r="G26">
        <v>22.62</v>
      </c>
      <c r="H26">
        <v>0</v>
      </c>
      <c r="I26">
        <v>93.725999999999999</v>
      </c>
      <c r="J26">
        <v>2.286</v>
      </c>
      <c r="K26">
        <v>687.84215500000005</v>
      </c>
      <c r="L26">
        <v>437.60275000000001</v>
      </c>
      <c r="M26">
        <v>90.9</v>
      </c>
      <c r="N26">
        <v>119.15625</v>
      </c>
      <c r="O26">
        <v>62.395313000000002</v>
      </c>
      <c r="P26">
        <v>103.74</v>
      </c>
      <c r="Q26">
        <v>14.35</v>
      </c>
      <c r="R26">
        <v>29.971499999999999</v>
      </c>
      <c r="S26">
        <v>18.805499999999999</v>
      </c>
      <c r="T26">
        <v>0.42</v>
      </c>
      <c r="U26">
        <v>348.97500000000002</v>
      </c>
      <c r="V26">
        <v>20.731850000000001</v>
      </c>
      <c r="W26">
        <v>34.799309999999998</v>
      </c>
      <c r="X26">
        <v>147.515625</v>
      </c>
      <c r="Y26">
        <v>0</v>
      </c>
      <c r="Z26">
        <v>5.5</v>
      </c>
      <c r="AA26">
        <v>28.09872</v>
      </c>
      <c r="AB26">
        <v>13.602399999999999</v>
      </c>
      <c r="AC26">
        <v>10.02744</v>
      </c>
      <c r="AD26">
        <v>0</v>
      </c>
      <c r="AE26">
        <v>0</v>
      </c>
      <c r="AF26">
        <v>8.3312000000000008</v>
      </c>
      <c r="AG26">
        <v>43.256799999999998</v>
      </c>
      <c r="AH26">
        <v>43.965000000000003</v>
      </c>
      <c r="AI26">
        <v>0</v>
      </c>
      <c r="AJ26">
        <v>0</v>
      </c>
      <c r="AK26">
        <v>26.036999999999999</v>
      </c>
      <c r="AL26">
        <v>12.782</v>
      </c>
      <c r="AM26">
        <v>16.349423999999999</v>
      </c>
      <c r="AN26">
        <v>0.82277999999999996</v>
      </c>
      <c r="AO26">
        <v>0</v>
      </c>
      <c r="AP26">
        <v>2.8182</v>
      </c>
      <c r="AQ26">
        <v>0</v>
      </c>
      <c r="AR26">
        <v>37.536000000000001</v>
      </c>
      <c r="AS26">
        <v>32.284799999999997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83.256645999999989</v>
      </c>
      <c r="BA26">
        <f t="shared" si="1"/>
        <v>2674.3969630000006</v>
      </c>
      <c r="BD26">
        <v>4.2938999999999998</v>
      </c>
      <c r="BE26">
        <v>0</v>
      </c>
      <c r="BF26">
        <v>2.4525999999999999E-2</v>
      </c>
      <c r="BG26">
        <v>0</v>
      </c>
      <c r="BH26">
        <v>0</v>
      </c>
      <c r="BI26">
        <v>0.84400399999999998</v>
      </c>
      <c r="BJ26">
        <v>0</v>
      </c>
      <c r="BK26">
        <v>1.5980000000000001E-2</v>
      </c>
      <c r="BL26">
        <v>0</v>
      </c>
      <c r="BM26">
        <v>0</v>
      </c>
      <c r="BN26">
        <v>0</v>
      </c>
      <c r="BO26">
        <v>2.0299999999999998</v>
      </c>
      <c r="BP26">
        <v>2.19</v>
      </c>
      <c r="BQ26">
        <v>1.7712330000000001</v>
      </c>
      <c r="BR26">
        <v>0</v>
      </c>
      <c r="BS26">
        <v>1.64</v>
      </c>
      <c r="BT26">
        <v>0.83160000000000001</v>
      </c>
      <c r="BU26">
        <v>2.6925140000000001</v>
      </c>
      <c r="BV26">
        <v>1.341844</v>
      </c>
      <c r="BW26">
        <v>9.44</v>
      </c>
      <c r="BX26">
        <v>4.2581249999999997</v>
      </c>
      <c r="BY26">
        <v>0</v>
      </c>
      <c r="BZ26">
        <v>0.969051</v>
      </c>
      <c r="CA26">
        <v>3.5116909999999999</v>
      </c>
      <c r="CB26">
        <v>1.58</v>
      </c>
      <c r="CC26">
        <v>0.85</v>
      </c>
      <c r="CD26">
        <v>1.28</v>
      </c>
      <c r="CE26">
        <v>1.93</v>
      </c>
      <c r="CF26">
        <v>0.18</v>
      </c>
      <c r="CG26">
        <v>2.08</v>
      </c>
      <c r="CH26">
        <v>0.3528</v>
      </c>
      <c r="CI26">
        <v>8</v>
      </c>
      <c r="CJ26">
        <v>1.92</v>
      </c>
      <c r="CK26">
        <v>1.79</v>
      </c>
      <c r="CL26">
        <v>5.313701</v>
      </c>
      <c r="CM26">
        <v>0.935114</v>
      </c>
      <c r="CN26">
        <v>3.5424669999999998</v>
      </c>
      <c r="CO26">
        <v>2.6</v>
      </c>
      <c r="CP26">
        <v>0.99528000000000005</v>
      </c>
      <c r="CQ26">
        <v>2.7933970000000001</v>
      </c>
      <c r="CR26">
        <v>2.34</v>
      </c>
      <c r="CS26">
        <v>1.9853970000000001</v>
      </c>
      <c r="CT26">
        <v>1.9429620000000001</v>
      </c>
      <c r="CU26">
        <v>0.97984199999999999</v>
      </c>
      <c r="CV26">
        <v>2.6836880000000001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83.256645999999989</v>
      </c>
    </row>
    <row r="27" spans="1:114">
      <c r="A27" t="s">
        <v>69</v>
      </c>
      <c r="B27">
        <v>0</v>
      </c>
      <c r="C27">
        <v>0</v>
      </c>
      <c r="D27">
        <v>46.470399999999998</v>
      </c>
      <c r="E27">
        <v>0</v>
      </c>
      <c r="F27">
        <v>15.607799999999999</v>
      </c>
      <c r="G27">
        <v>22.62</v>
      </c>
      <c r="H27">
        <v>0</v>
      </c>
      <c r="I27">
        <v>93.725999999999999</v>
      </c>
      <c r="J27">
        <v>2.286</v>
      </c>
      <c r="K27">
        <v>687.84215500000005</v>
      </c>
      <c r="L27">
        <v>437.60275000000001</v>
      </c>
      <c r="M27">
        <v>90.9</v>
      </c>
      <c r="N27">
        <v>119.15625</v>
      </c>
      <c r="O27">
        <v>62.395313000000002</v>
      </c>
      <c r="P27">
        <v>103.74</v>
      </c>
      <c r="Q27">
        <v>14.35</v>
      </c>
      <c r="R27">
        <v>29.971499999999999</v>
      </c>
      <c r="S27">
        <v>18.805499999999999</v>
      </c>
      <c r="T27">
        <v>0.42</v>
      </c>
      <c r="U27">
        <v>348.97500000000002</v>
      </c>
      <c r="V27">
        <v>20.731850000000001</v>
      </c>
      <c r="W27">
        <v>34.799309999999998</v>
      </c>
      <c r="X27">
        <v>147.515625</v>
      </c>
      <c r="Y27">
        <v>0</v>
      </c>
      <c r="Z27">
        <v>5.5</v>
      </c>
      <c r="AA27">
        <v>25.28</v>
      </c>
      <c r="AB27">
        <v>13.71344</v>
      </c>
      <c r="AC27">
        <v>10.02744</v>
      </c>
      <c r="AD27">
        <v>0</v>
      </c>
      <c r="AE27">
        <v>0</v>
      </c>
      <c r="AF27">
        <v>8.3312000000000008</v>
      </c>
      <c r="AG27">
        <v>43.256799999999998</v>
      </c>
      <c r="AH27">
        <v>58.62</v>
      </c>
      <c r="AI27">
        <v>0</v>
      </c>
      <c r="AJ27">
        <v>0</v>
      </c>
      <c r="AK27">
        <v>26.036999999999999</v>
      </c>
      <c r="AL27">
        <v>12.782</v>
      </c>
      <c r="AM27">
        <v>16.349423999999999</v>
      </c>
      <c r="AN27">
        <v>0.82277999999999996</v>
      </c>
      <c r="AO27">
        <v>0</v>
      </c>
      <c r="AP27">
        <v>2.8182</v>
      </c>
      <c r="AQ27">
        <v>11.88</v>
      </c>
      <c r="AR27">
        <v>38.860799999999998</v>
      </c>
      <c r="AS27">
        <v>30.939599999999999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83.460570999999987</v>
      </c>
      <c r="BA27">
        <f t="shared" si="1"/>
        <v>2697.8423080000007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0.84400399999999998</v>
      </c>
      <c r="BJ27">
        <v>0</v>
      </c>
      <c r="BK27">
        <v>1.5980000000000001E-2</v>
      </c>
      <c r="BL27">
        <v>0</v>
      </c>
      <c r="BM27">
        <v>0</v>
      </c>
      <c r="BN27">
        <v>0</v>
      </c>
      <c r="BO27">
        <v>2.0299999999999998</v>
      </c>
      <c r="BP27">
        <v>2.19</v>
      </c>
      <c r="BQ27">
        <v>1.7712330000000001</v>
      </c>
      <c r="BR27">
        <v>0</v>
      </c>
      <c r="BS27">
        <v>1.64</v>
      </c>
      <c r="BT27">
        <v>1.008</v>
      </c>
      <c r="BU27">
        <v>2.6925140000000001</v>
      </c>
      <c r="BV27">
        <v>1.341844</v>
      </c>
      <c r="BW27">
        <v>9.44</v>
      </c>
      <c r="BX27">
        <v>4.2581249999999997</v>
      </c>
      <c r="BY27">
        <v>0</v>
      </c>
      <c r="BZ27">
        <v>0.969051</v>
      </c>
      <c r="CA27">
        <v>3.5116909999999999</v>
      </c>
      <c r="CB27">
        <v>1.58</v>
      </c>
      <c r="CC27">
        <v>0.85</v>
      </c>
      <c r="CD27">
        <v>1.28</v>
      </c>
      <c r="CE27">
        <v>1.93</v>
      </c>
      <c r="CF27">
        <v>0.18</v>
      </c>
      <c r="CG27">
        <v>2.08</v>
      </c>
      <c r="CH27">
        <v>0.47039999999999998</v>
      </c>
      <c r="CI27">
        <v>7.91</v>
      </c>
      <c r="CJ27">
        <v>1.92</v>
      </c>
      <c r="CK27">
        <v>1.79</v>
      </c>
      <c r="CL27">
        <v>5.313701</v>
      </c>
      <c r="CM27">
        <v>0.935114</v>
      </c>
      <c r="CN27">
        <v>3.5424669999999998</v>
      </c>
      <c r="CO27">
        <v>2.6</v>
      </c>
      <c r="CP27">
        <v>0.99528000000000005</v>
      </c>
      <c r="CQ27">
        <v>2.7933970000000001</v>
      </c>
      <c r="CR27">
        <v>2.34</v>
      </c>
      <c r="CS27">
        <v>1.9853970000000001</v>
      </c>
      <c r="CT27">
        <v>1.9429620000000001</v>
      </c>
      <c r="CU27">
        <v>0.97984199999999999</v>
      </c>
      <c r="CV27">
        <v>2.6836880000000001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83.460570999999987</v>
      </c>
    </row>
    <row r="28" spans="1:114">
      <c r="A28" t="s">
        <v>70</v>
      </c>
      <c r="B28">
        <v>0</v>
      </c>
      <c r="C28">
        <v>0</v>
      </c>
      <c r="D28">
        <v>46.470399999999998</v>
      </c>
      <c r="E28">
        <v>0</v>
      </c>
      <c r="F28">
        <v>15.607799999999999</v>
      </c>
      <c r="G28">
        <v>22.62</v>
      </c>
      <c r="H28">
        <v>0</v>
      </c>
      <c r="I28">
        <v>93.725999999999999</v>
      </c>
      <c r="J28">
        <v>2.286</v>
      </c>
      <c r="K28">
        <v>687.84215500000005</v>
      </c>
      <c r="L28">
        <v>437.60275000000001</v>
      </c>
      <c r="M28">
        <v>90.9</v>
      </c>
      <c r="N28">
        <v>119.15625</v>
      </c>
      <c r="O28">
        <v>62.395313000000002</v>
      </c>
      <c r="P28">
        <v>103.74</v>
      </c>
      <c r="Q28">
        <v>14.35</v>
      </c>
      <c r="R28">
        <v>29.971499999999999</v>
      </c>
      <c r="S28">
        <v>18.805499999999999</v>
      </c>
      <c r="T28">
        <v>0.42</v>
      </c>
      <c r="U28">
        <v>348.97500000000002</v>
      </c>
      <c r="V28">
        <v>20.731850000000001</v>
      </c>
      <c r="W28">
        <v>34.799309999999998</v>
      </c>
      <c r="X28">
        <v>147.515625</v>
      </c>
      <c r="Y28">
        <v>0</v>
      </c>
      <c r="Z28">
        <v>5.5</v>
      </c>
      <c r="AA28">
        <v>28.09872</v>
      </c>
      <c r="AB28">
        <v>13.71344</v>
      </c>
      <c r="AC28">
        <v>20.074670999999999</v>
      </c>
      <c r="AD28">
        <v>0</v>
      </c>
      <c r="AE28">
        <v>0</v>
      </c>
      <c r="AF28">
        <v>8.3312000000000008</v>
      </c>
      <c r="AG28">
        <v>43.256799999999998</v>
      </c>
      <c r="AH28">
        <v>96.527600000000007</v>
      </c>
      <c r="AI28">
        <v>0</v>
      </c>
      <c r="AJ28">
        <v>0</v>
      </c>
      <c r="AK28">
        <v>26.036999999999999</v>
      </c>
      <c r="AL28">
        <v>12.782</v>
      </c>
      <c r="AM28">
        <v>16.349423999999999</v>
      </c>
      <c r="AN28">
        <v>0.82277999999999996</v>
      </c>
      <c r="AO28">
        <v>0</v>
      </c>
      <c r="AP28">
        <v>2.8182</v>
      </c>
      <c r="AQ28">
        <v>26.4</v>
      </c>
      <c r="AR28">
        <v>38.860799999999998</v>
      </c>
      <c r="AS28">
        <v>30.939599999999999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84.418170999999987</v>
      </c>
      <c r="BA28">
        <f t="shared" si="1"/>
        <v>2764.0934590000002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0.84400399999999998</v>
      </c>
      <c r="BJ28">
        <v>0</v>
      </c>
      <c r="BK28">
        <v>1.5980000000000001E-2</v>
      </c>
      <c r="BL28">
        <v>0</v>
      </c>
      <c r="BM28">
        <v>0</v>
      </c>
      <c r="BN28">
        <v>0</v>
      </c>
      <c r="BO28">
        <v>2.0299999999999998</v>
      </c>
      <c r="BP28">
        <v>2.19</v>
      </c>
      <c r="BQ28">
        <v>1.7712330000000001</v>
      </c>
      <c r="BR28">
        <v>0</v>
      </c>
      <c r="BS28">
        <v>1.64</v>
      </c>
      <c r="BT28">
        <v>1.6632</v>
      </c>
      <c r="BU28">
        <v>2.6925140000000001</v>
      </c>
      <c r="BV28">
        <v>1.341844</v>
      </c>
      <c r="BW28">
        <v>9.44</v>
      </c>
      <c r="BX28">
        <v>4.2581249999999997</v>
      </c>
      <c r="BY28">
        <v>0</v>
      </c>
      <c r="BZ28">
        <v>0.969051</v>
      </c>
      <c r="CA28">
        <v>3.5116909999999999</v>
      </c>
      <c r="CB28">
        <v>1.58</v>
      </c>
      <c r="CC28">
        <v>0.85</v>
      </c>
      <c r="CD28">
        <v>1.28</v>
      </c>
      <c r="CE28">
        <v>1.93</v>
      </c>
      <c r="CF28">
        <v>0.18</v>
      </c>
      <c r="CG28">
        <v>2.08</v>
      </c>
      <c r="CH28">
        <v>0.77280000000000004</v>
      </c>
      <c r="CI28">
        <v>7.91</v>
      </c>
      <c r="CJ28">
        <v>1.92</v>
      </c>
      <c r="CK28">
        <v>1.79</v>
      </c>
      <c r="CL28">
        <v>5.313701</v>
      </c>
      <c r="CM28">
        <v>0.935114</v>
      </c>
      <c r="CN28">
        <v>3.5424669999999998</v>
      </c>
      <c r="CO28">
        <v>2.6</v>
      </c>
      <c r="CP28">
        <v>0.99528000000000005</v>
      </c>
      <c r="CQ28">
        <v>2.7933970000000001</v>
      </c>
      <c r="CR28">
        <v>2.34</v>
      </c>
      <c r="CS28">
        <v>1.9853970000000001</v>
      </c>
      <c r="CT28">
        <v>1.9429620000000001</v>
      </c>
      <c r="CU28">
        <v>0.97984199999999999</v>
      </c>
      <c r="CV28">
        <v>2.6836880000000001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84.418170999999987</v>
      </c>
    </row>
    <row r="29" spans="1:114">
      <c r="A29" t="s">
        <v>71</v>
      </c>
      <c r="B29">
        <v>0</v>
      </c>
      <c r="C29">
        <v>0</v>
      </c>
      <c r="D29">
        <v>46.470399999999998</v>
      </c>
      <c r="E29">
        <v>0</v>
      </c>
      <c r="F29">
        <v>15.607799999999999</v>
      </c>
      <c r="G29">
        <v>22.62</v>
      </c>
      <c r="H29">
        <v>0</v>
      </c>
      <c r="I29">
        <v>93.725999999999999</v>
      </c>
      <c r="J29">
        <v>2.286</v>
      </c>
      <c r="K29">
        <v>687.84215500000005</v>
      </c>
      <c r="L29">
        <v>437.60275000000001</v>
      </c>
      <c r="M29">
        <v>90.9</v>
      </c>
      <c r="N29">
        <v>119.15625</v>
      </c>
      <c r="O29">
        <v>62.395313000000002</v>
      </c>
      <c r="P29">
        <v>103.74</v>
      </c>
      <c r="Q29">
        <v>14.35</v>
      </c>
      <c r="R29">
        <v>29.971499999999999</v>
      </c>
      <c r="S29">
        <v>18.805499999999999</v>
      </c>
      <c r="T29">
        <v>0.42</v>
      </c>
      <c r="U29">
        <v>348.97500000000002</v>
      </c>
      <c r="V29">
        <v>20.731850000000001</v>
      </c>
      <c r="W29">
        <v>34.799309999999998</v>
      </c>
      <c r="X29">
        <v>147.515625</v>
      </c>
      <c r="Y29">
        <v>0</v>
      </c>
      <c r="Z29">
        <v>6.5537999999999998</v>
      </c>
      <c r="AA29">
        <v>28.09872</v>
      </c>
      <c r="AB29">
        <v>27.343599999999999</v>
      </c>
      <c r="AC29">
        <v>20.074670999999999</v>
      </c>
      <c r="AD29">
        <v>0</v>
      </c>
      <c r="AE29">
        <v>0</v>
      </c>
      <c r="AF29">
        <v>8.3312000000000008</v>
      </c>
      <c r="AG29">
        <v>43.256799999999998</v>
      </c>
      <c r="AH29">
        <v>96.527600000000007</v>
      </c>
      <c r="AI29">
        <v>0</v>
      </c>
      <c r="AJ29">
        <v>0</v>
      </c>
      <c r="AK29">
        <v>26.036999999999999</v>
      </c>
      <c r="AL29">
        <v>12.782</v>
      </c>
      <c r="AM29">
        <v>16.349423999999999</v>
      </c>
      <c r="AN29">
        <v>0.82277999999999996</v>
      </c>
      <c r="AO29">
        <v>0</v>
      </c>
      <c r="AP29">
        <v>2.8182</v>
      </c>
      <c r="AQ29">
        <v>40.92</v>
      </c>
      <c r="AR29">
        <v>38.860799999999998</v>
      </c>
      <c r="AS29">
        <v>30.939599999999999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84.568170999999992</v>
      </c>
      <c r="BA29">
        <f t="shared" si="1"/>
        <v>2793.4474190000005</v>
      </c>
      <c r="BD29">
        <v>4.2938999999999998</v>
      </c>
      <c r="BE29">
        <v>0</v>
      </c>
      <c r="BF29">
        <v>2.4451000000000001E-2</v>
      </c>
      <c r="BG29">
        <v>0</v>
      </c>
      <c r="BH29">
        <v>0</v>
      </c>
      <c r="BI29">
        <v>0.84400399999999998</v>
      </c>
      <c r="BJ29">
        <v>0</v>
      </c>
      <c r="BK29">
        <v>1.5980000000000001E-2</v>
      </c>
      <c r="BL29">
        <v>0</v>
      </c>
      <c r="BM29">
        <v>0</v>
      </c>
      <c r="BN29">
        <v>0</v>
      </c>
      <c r="BO29">
        <v>2.0299999999999998</v>
      </c>
      <c r="BP29">
        <v>2.19</v>
      </c>
      <c r="BQ29">
        <v>1.7712330000000001</v>
      </c>
      <c r="BR29">
        <v>0</v>
      </c>
      <c r="BS29">
        <v>1.64</v>
      </c>
      <c r="BT29">
        <v>1.6632</v>
      </c>
      <c r="BU29">
        <v>2.6925140000000001</v>
      </c>
      <c r="BV29">
        <v>1.341844</v>
      </c>
      <c r="BW29">
        <v>9.44</v>
      </c>
      <c r="BX29">
        <v>4.2581249999999997</v>
      </c>
      <c r="BY29">
        <v>0</v>
      </c>
      <c r="BZ29">
        <v>0.969051</v>
      </c>
      <c r="CA29">
        <v>3.5116909999999999</v>
      </c>
      <c r="CB29">
        <v>1.58</v>
      </c>
      <c r="CC29">
        <v>0.85</v>
      </c>
      <c r="CD29">
        <v>1.28</v>
      </c>
      <c r="CE29">
        <v>1.93</v>
      </c>
      <c r="CF29">
        <v>0.18</v>
      </c>
      <c r="CG29">
        <v>2.08</v>
      </c>
      <c r="CH29">
        <v>0.77280000000000004</v>
      </c>
      <c r="CI29">
        <v>7.91</v>
      </c>
      <c r="CJ29">
        <v>1.92</v>
      </c>
      <c r="CK29">
        <v>1.79</v>
      </c>
      <c r="CL29">
        <v>5.313701</v>
      </c>
      <c r="CM29">
        <v>0.935114</v>
      </c>
      <c r="CN29">
        <v>3.5424669999999998</v>
      </c>
      <c r="CO29">
        <v>2.75</v>
      </c>
      <c r="CP29">
        <v>0.99528000000000005</v>
      </c>
      <c r="CQ29">
        <v>2.7933970000000001</v>
      </c>
      <c r="CR29">
        <v>2.34</v>
      </c>
      <c r="CS29">
        <v>1.9853970000000001</v>
      </c>
      <c r="CT29">
        <v>1.9429620000000001</v>
      </c>
      <c r="CU29">
        <v>0.97984199999999999</v>
      </c>
      <c r="CV29">
        <v>2.6836880000000001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84.568170999999992</v>
      </c>
    </row>
    <row r="30" spans="1:114">
      <c r="A30" t="s">
        <v>72</v>
      </c>
      <c r="B30">
        <v>0</v>
      </c>
      <c r="C30">
        <v>0</v>
      </c>
      <c r="D30">
        <v>46.470399999999998</v>
      </c>
      <c r="E30">
        <v>0</v>
      </c>
      <c r="F30">
        <v>15.607799999999999</v>
      </c>
      <c r="G30">
        <v>22.62</v>
      </c>
      <c r="H30">
        <v>0</v>
      </c>
      <c r="I30">
        <v>93.725999999999999</v>
      </c>
      <c r="J30">
        <v>2.286</v>
      </c>
      <c r="K30">
        <v>687.84215500000005</v>
      </c>
      <c r="L30">
        <v>437.60275000000001</v>
      </c>
      <c r="M30">
        <v>90.9</v>
      </c>
      <c r="N30">
        <v>119.15625</v>
      </c>
      <c r="O30">
        <v>62.395313000000002</v>
      </c>
      <c r="P30">
        <v>103.74</v>
      </c>
      <c r="Q30">
        <v>14.35</v>
      </c>
      <c r="R30">
        <v>29.971499999999999</v>
      </c>
      <c r="S30">
        <v>18.805499999999999</v>
      </c>
      <c r="T30">
        <v>0.42</v>
      </c>
      <c r="U30">
        <v>348.97500000000002</v>
      </c>
      <c r="V30">
        <v>20.731850000000001</v>
      </c>
      <c r="W30">
        <v>34.799309999999998</v>
      </c>
      <c r="X30">
        <v>147.515625</v>
      </c>
      <c r="Y30">
        <v>0</v>
      </c>
      <c r="Z30">
        <v>6.5537999999999998</v>
      </c>
      <c r="AA30">
        <v>28.09872</v>
      </c>
      <c r="AB30">
        <v>27.343599999999999</v>
      </c>
      <c r="AC30">
        <v>20.074670999999999</v>
      </c>
      <c r="AD30">
        <v>0</v>
      </c>
      <c r="AE30">
        <v>0</v>
      </c>
      <c r="AF30">
        <v>8.3312000000000008</v>
      </c>
      <c r="AG30">
        <v>43.256799999999998</v>
      </c>
      <c r="AH30">
        <v>120.65949999999999</v>
      </c>
      <c r="AI30">
        <v>0</v>
      </c>
      <c r="AJ30">
        <v>0</v>
      </c>
      <c r="AK30">
        <v>26.036999999999999</v>
      </c>
      <c r="AL30">
        <v>12.782</v>
      </c>
      <c r="AM30">
        <v>16.349423999999999</v>
      </c>
      <c r="AN30">
        <v>0.82277999999999996</v>
      </c>
      <c r="AO30">
        <v>0</v>
      </c>
      <c r="AP30">
        <v>2.8182</v>
      </c>
      <c r="AQ30">
        <v>60.192</v>
      </c>
      <c r="AR30">
        <v>38.860799999999998</v>
      </c>
      <c r="AS30">
        <v>30.939599999999999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84.816570999999996</v>
      </c>
      <c r="BA30">
        <f t="shared" si="1"/>
        <v>2837.0997190000007</v>
      </c>
      <c r="BD30">
        <v>4.2938999999999998</v>
      </c>
      <c r="BE30">
        <v>0</v>
      </c>
      <c r="BF30">
        <v>2.4451000000000001E-2</v>
      </c>
      <c r="BG30">
        <v>0</v>
      </c>
      <c r="BH30">
        <v>0</v>
      </c>
      <c r="BI30">
        <v>0.84400399999999998</v>
      </c>
      <c r="BJ30">
        <v>0</v>
      </c>
      <c r="BK30">
        <v>1.5980000000000001E-2</v>
      </c>
      <c r="BL30">
        <v>0</v>
      </c>
      <c r="BM30">
        <v>0</v>
      </c>
      <c r="BN30">
        <v>0</v>
      </c>
      <c r="BO30">
        <v>2.0299999999999998</v>
      </c>
      <c r="BP30">
        <v>2.19</v>
      </c>
      <c r="BQ30">
        <v>1.7712330000000001</v>
      </c>
      <c r="BR30">
        <v>5.5199999999999999E-2</v>
      </c>
      <c r="BS30">
        <v>1.64</v>
      </c>
      <c r="BT30">
        <v>1.6632</v>
      </c>
      <c r="BU30">
        <v>2.6925140000000001</v>
      </c>
      <c r="BV30">
        <v>1.341844</v>
      </c>
      <c r="BW30">
        <v>9.44</v>
      </c>
      <c r="BX30">
        <v>4.2581249999999997</v>
      </c>
      <c r="BY30">
        <v>0</v>
      </c>
      <c r="BZ30">
        <v>0.969051</v>
      </c>
      <c r="CA30">
        <v>3.5116909999999999</v>
      </c>
      <c r="CB30">
        <v>1.58</v>
      </c>
      <c r="CC30">
        <v>0.85</v>
      </c>
      <c r="CD30">
        <v>1.28</v>
      </c>
      <c r="CE30">
        <v>1.93</v>
      </c>
      <c r="CF30">
        <v>0.18</v>
      </c>
      <c r="CG30">
        <v>2.08</v>
      </c>
      <c r="CH30">
        <v>0.96599999999999997</v>
      </c>
      <c r="CI30">
        <v>7.91</v>
      </c>
      <c r="CJ30">
        <v>1.92</v>
      </c>
      <c r="CK30">
        <v>1.79</v>
      </c>
      <c r="CL30">
        <v>5.313701</v>
      </c>
      <c r="CM30">
        <v>0.935114</v>
      </c>
      <c r="CN30">
        <v>3.5424669999999998</v>
      </c>
      <c r="CO30">
        <v>2.75</v>
      </c>
      <c r="CP30">
        <v>0.99528000000000005</v>
      </c>
      <c r="CQ30">
        <v>2.7933970000000001</v>
      </c>
      <c r="CR30">
        <v>2.34</v>
      </c>
      <c r="CS30">
        <v>1.9853970000000001</v>
      </c>
      <c r="CT30">
        <v>1.9429620000000001</v>
      </c>
      <c r="CU30">
        <v>0.97984199999999999</v>
      </c>
      <c r="CV30">
        <v>2.6836880000000001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84.816570999999996</v>
      </c>
    </row>
    <row r="31" spans="1:114">
      <c r="A31" t="s">
        <v>73</v>
      </c>
      <c r="B31">
        <v>0</v>
      </c>
      <c r="C31">
        <v>0</v>
      </c>
      <c r="D31">
        <v>46.470399999999998</v>
      </c>
      <c r="E31">
        <v>0</v>
      </c>
      <c r="F31">
        <v>15.607799999999999</v>
      </c>
      <c r="G31">
        <v>22.62</v>
      </c>
      <c r="H31">
        <v>0</v>
      </c>
      <c r="I31">
        <v>93.725999999999999</v>
      </c>
      <c r="J31">
        <v>2.286</v>
      </c>
      <c r="K31">
        <v>687.84215500000005</v>
      </c>
      <c r="L31">
        <v>437.60275000000001</v>
      </c>
      <c r="M31">
        <v>90.9</v>
      </c>
      <c r="N31">
        <v>119.15625</v>
      </c>
      <c r="O31">
        <v>62.395313000000002</v>
      </c>
      <c r="P31">
        <v>103.74</v>
      </c>
      <c r="Q31">
        <v>14.35</v>
      </c>
      <c r="R31">
        <v>29.971499999999999</v>
      </c>
      <c r="S31">
        <v>18.805499999999999</v>
      </c>
      <c r="T31">
        <v>0.42</v>
      </c>
      <c r="U31">
        <v>348.97500000000002</v>
      </c>
      <c r="V31">
        <v>20.731850000000001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27.426880000000001</v>
      </c>
      <c r="AC31">
        <v>20.074670999999999</v>
      </c>
      <c r="AD31">
        <v>0</v>
      </c>
      <c r="AE31">
        <v>0</v>
      </c>
      <c r="AF31">
        <v>16.662400000000002</v>
      </c>
      <c r="AG31">
        <v>43.256799999999998</v>
      </c>
      <c r="AH31">
        <v>120.65949999999999</v>
      </c>
      <c r="AI31">
        <v>3.9569999999999999</v>
      </c>
      <c r="AJ31">
        <v>0</v>
      </c>
      <c r="AK31">
        <v>26.036999999999999</v>
      </c>
      <c r="AL31">
        <v>12.782</v>
      </c>
      <c r="AM31">
        <v>16.349423999999999</v>
      </c>
      <c r="AN31">
        <v>0.82277999999999996</v>
      </c>
      <c r="AO31">
        <v>0</v>
      </c>
      <c r="AP31">
        <v>2.8182</v>
      </c>
      <c r="AQ31">
        <v>60.192</v>
      </c>
      <c r="AR31">
        <v>37.536000000000001</v>
      </c>
      <c r="AS31">
        <v>31.612200000000001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85.331225000000003</v>
      </c>
      <c r="BA31">
        <f t="shared" si="1"/>
        <v>2855.8874530000003</v>
      </c>
      <c r="BD31">
        <v>4.2938999999999998</v>
      </c>
      <c r="BE31">
        <v>0</v>
      </c>
      <c r="BF31">
        <v>2.4376999999999999E-2</v>
      </c>
      <c r="BG31">
        <v>0</v>
      </c>
      <c r="BH31">
        <v>0</v>
      </c>
      <c r="BI31">
        <v>0.84400399999999998</v>
      </c>
      <c r="BJ31">
        <v>0</v>
      </c>
      <c r="BK31">
        <v>1.5980000000000001E-2</v>
      </c>
      <c r="BL31">
        <v>0</v>
      </c>
      <c r="BM31">
        <v>0</v>
      </c>
      <c r="BN31">
        <v>0</v>
      </c>
      <c r="BO31">
        <v>2.0299999999999998</v>
      </c>
      <c r="BP31">
        <v>2.19</v>
      </c>
      <c r="BQ31">
        <v>1.7712330000000001</v>
      </c>
      <c r="BR31">
        <v>0.49992799999999998</v>
      </c>
      <c r="BS31">
        <v>1.64</v>
      </c>
      <c r="BT31">
        <v>1.6632</v>
      </c>
      <c r="BU31">
        <v>2.6925140000000001</v>
      </c>
      <c r="BV31">
        <v>1.341844</v>
      </c>
      <c r="BW31">
        <v>9.44</v>
      </c>
      <c r="BX31">
        <v>4.2581249999999997</v>
      </c>
      <c r="BY31">
        <v>0</v>
      </c>
      <c r="BZ31">
        <v>0.969051</v>
      </c>
      <c r="CA31">
        <v>3.5116909999999999</v>
      </c>
      <c r="CB31">
        <v>1.58</v>
      </c>
      <c r="CC31">
        <v>0.84</v>
      </c>
      <c r="CD31">
        <v>1.25</v>
      </c>
      <c r="CE31">
        <v>1.93</v>
      </c>
      <c r="CF31">
        <v>0.18</v>
      </c>
      <c r="CG31">
        <v>2.08</v>
      </c>
      <c r="CH31">
        <v>0.96599999999999997</v>
      </c>
      <c r="CI31">
        <v>7.91</v>
      </c>
      <c r="CJ31">
        <v>1.92</v>
      </c>
      <c r="CK31">
        <v>1.79</v>
      </c>
      <c r="CL31">
        <v>5.313701</v>
      </c>
      <c r="CM31">
        <v>0.935114</v>
      </c>
      <c r="CN31">
        <v>3.5424669999999998</v>
      </c>
      <c r="CO31">
        <v>2.86</v>
      </c>
      <c r="CP31">
        <v>0.99528000000000005</v>
      </c>
      <c r="CQ31">
        <v>2.7933970000000001</v>
      </c>
      <c r="CR31">
        <v>2.34</v>
      </c>
      <c r="CS31">
        <v>1.9853970000000001</v>
      </c>
      <c r="CT31">
        <v>1.9429620000000001</v>
      </c>
      <c r="CU31">
        <v>0.97984199999999999</v>
      </c>
      <c r="CV31">
        <v>2.6836880000000001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85.331225000000003</v>
      </c>
    </row>
    <row r="32" spans="1:114">
      <c r="A32" t="s">
        <v>74</v>
      </c>
      <c r="B32">
        <v>0</v>
      </c>
      <c r="C32">
        <v>0</v>
      </c>
      <c r="D32">
        <v>46.470399999999998</v>
      </c>
      <c r="E32">
        <v>0</v>
      </c>
      <c r="F32">
        <v>15.607799999999999</v>
      </c>
      <c r="G32">
        <v>22.62</v>
      </c>
      <c r="H32">
        <v>0</v>
      </c>
      <c r="I32">
        <v>93.725999999999999</v>
      </c>
      <c r="J32">
        <v>2.286</v>
      </c>
      <c r="K32">
        <v>687.84215500000005</v>
      </c>
      <c r="L32">
        <v>437.60275000000001</v>
      </c>
      <c r="M32">
        <v>90.9</v>
      </c>
      <c r="N32">
        <v>119.15625</v>
      </c>
      <c r="O32">
        <v>62.395313000000002</v>
      </c>
      <c r="P32">
        <v>103.74</v>
      </c>
      <c r="Q32">
        <v>14.35</v>
      </c>
      <c r="R32">
        <v>29.971499999999999</v>
      </c>
      <c r="S32">
        <v>18.805499999999999</v>
      </c>
      <c r="T32">
        <v>0.42</v>
      </c>
      <c r="U32">
        <v>348.97500000000002</v>
      </c>
      <c r="V32">
        <v>20.731850000000001</v>
      </c>
      <c r="W32">
        <v>34.799309999999998</v>
      </c>
      <c r="X32">
        <v>147.515625</v>
      </c>
      <c r="Y32">
        <v>0</v>
      </c>
      <c r="Z32">
        <v>19.6614</v>
      </c>
      <c r="AA32">
        <v>28.09872</v>
      </c>
      <c r="AB32">
        <v>41.140320000000003</v>
      </c>
      <c r="AC32">
        <v>20.074670999999999</v>
      </c>
      <c r="AD32">
        <v>9.4322999999999997</v>
      </c>
      <c r="AE32">
        <v>0</v>
      </c>
      <c r="AF32">
        <v>24.993600000000001</v>
      </c>
      <c r="AG32">
        <v>43.256799999999998</v>
      </c>
      <c r="AH32">
        <v>120.65949999999999</v>
      </c>
      <c r="AI32">
        <v>17.146999999999998</v>
      </c>
      <c r="AJ32">
        <v>0</v>
      </c>
      <c r="AK32">
        <v>26.036999999999999</v>
      </c>
      <c r="AL32">
        <v>12.782</v>
      </c>
      <c r="AM32">
        <v>16.349423999999999</v>
      </c>
      <c r="AN32">
        <v>0.82277999999999996</v>
      </c>
      <c r="AO32">
        <v>0</v>
      </c>
      <c r="AP32">
        <v>2.8182</v>
      </c>
      <c r="AQ32">
        <v>60.192</v>
      </c>
      <c r="AR32">
        <v>37.536000000000001</v>
      </c>
      <c r="AS32">
        <v>31.612200000000001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85.471225000000004</v>
      </c>
      <c r="BA32">
        <f t="shared" si="1"/>
        <v>2907.2481930000004</v>
      </c>
      <c r="BD32">
        <v>4.2938999999999998</v>
      </c>
      <c r="BE32">
        <v>0</v>
      </c>
      <c r="BF32">
        <v>2.4376999999999999E-2</v>
      </c>
      <c r="BG32">
        <v>0</v>
      </c>
      <c r="BH32">
        <v>0</v>
      </c>
      <c r="BI32">
        <v>0.84400399999999998</v>
      </c>
      <c r="BJ32">
        <v>0</v>
      </c>
      <c r="BK32">
        <v>1.5980000000000001E-2</v>
      </c>
      <c r="BL32">
        <v>0</v>
      </c>
      <c r="BM32">
        <v>0</v>
      </c>
      <c r="BN32">
        <v>0</v>
      </c>
      <c r="BO32">
        <v>2.0299999999999998</v>
      </c>
      <c r="BP32">
        <v>2.19</v>
      </c>
      <c r="BQ32">
        <v>1.7712330000000001</v>
      </c>
      <c r="BR32">
        <v>0.49992799999999998</v>
      </c>
      <c r="BS32">
        <v>1.64</v>
      </c>
      <c r="BT32">
        <v>1.6632</v>
      </c>
      <c r="BU32">
        <v>2.6925140000000001</v>
      </c>
      <c r="BV32">
        <v>1.341844</v>
      </c>
      <c r="BW32">
        <v>9.44</v>
      </c>
      <c r="BX32">
        <v>4.2581249999999997</v>
      </c>
      <c r="BY32">
        <v>0</v>
      </c>
      <c r="BZ32">
        <v>0.969051</v>
      </c>
      <c r="CA32">
        <v>3.5116909999999999</v>
      </c>
      <c r="CB32">
        <v>1.58</v>
      </c>
      <c r="CC32">
        <v>0.84</v>
      </c>
      <c r="CD32">
        <v>1.25</v>
      </c>
      <c r="CE32">
        <v>1.93</v>
      </c>
      <c r="CF32">
        <v>0.18</v>
      </c>
      <c r="CG32">
        <v>2.08</v>
      </c>
      <c r="CH32">
        <v>0.96599999999999997</v>
      </c>
      <c r="CI32">
        <v>7.91</v>
      </c>
      <c r="CJ32">
        <v>1.92</v>
      </c>
      <c r="CK32">
        <v>1.79</v>
      </c>
      <c r="CL32">
        <v>5.313701</v>
      </c>
      <c r="CM32">
        <v>0.935114</v>
      </c>
      <c r="CN32">
        <v>3.5424669999999998</v>
      </c>
      <c r="CO32">
        <v>3</v>
      </c>
      <c r="CP32">
        <v>0.99528000000000005</v>
      </c>
      <c r="CQ32">
        <v>2.7933970000000001</v>
      </c>
      <c r="CR32">
        <v>2.34</v>
      </c>
      <c r="CS32">
        <v>1.9853970000000001</v>
      </c>
      <c r="CT32">
        <v>1.9429620000000001</v>
      </c>
      <c r="CU32">
        <v>0.97984199999999999</v>
      </c>
      <c r="CV32">
        <v>2.6836880000000001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85.471225000000004</v>
      </c>
    </row>
    <row r="33" spans="1:114">
      <c r="A33" t="s">
        <v>75</v>
      </c>
      <c r="B33">
        <v>0</v>
      </c>
      <c r="C33">
        <v>0</v>
      </c>
      <c r="D33">
        <v>46.470399999999998</v>
      </c>
      <c r="E33">
        <v>0</v>
      </c>
      <c r="F33">
        <v>15.607799999999999</v>
      </c>
      <c r="G33">
        <v>22.62</v>
      </c>
      <c r="H33">
        <v>0</v>
      </c>
      <c r="I33">
        <v>93.725999999999999</v>
      </c>
      <c r="J33">
        <v>2.286</v>
      </c>
      <c r="K33">
        <v>687.84215500000005</v>
      </c>
      <c r="L33">
        <v>437.60275000000001</v>
      </c>
      <c r="M33">
        <v>90.9</v>
      </c>
      <c r="N33">
        <v>119.15625</v>
      </c>
      <c r="O33">
        <v>62.395313000000002</v>
      </c>
      <c r="P33">
        <v>103.74</v>
      </c>
      <c r="Q33">
        <v>14.35</v>
      </c>
      <c r="R33">
        <v>29.971499999999999</v>
      </c>
      <c r="S33">
        <v>18.805499999999999</v>
      </c>
      <c r="T33">
        <v>0.42</v>
      </c>
      <c r="U33">
        <v>348.97500000000002</v>
      </c>
      <c r="V33">
        <v>20.731850000000001</v>
      </c>
      <c r="W33">
        <v>34.799309999999998</v>
      </c>
      <c r="X33">
        <v>147.515625</v>
      </c>
      <c r="Y33">
        <v>0</v>
      </c>
      <c r="Z33">
        <v>19.6614</v>
      </c>
      <c r="AA33">
        <v>28.09872</v>
      </c>
      <c r="AB33">
        <v>41.140320000000003</v>
      </c>
      <c r="AC33">
        <v>20.074670999999999</v>
      </c>
      <c r="AD33">
        <v>18.864599999999999</v>
      </c>
      <c r="AE33">
        <v>0</v>
      </c>
      <c r="AF33">
        <v>24.993600000000001</v>
      </c>
      <c r="AG33">
        <v>43.256799999999998</v>
      </c>
      <c r="AH33">
        <v>120.65949999999999</v>
      </c>
      <c r="AI33">
        <v>17.146999999999998</v>
      </c>
      <c r="AJ33">
        <v>0</v>
      </c>
      <c r="AK33">
        <v>26.036999999999999</v>
      </c>
      <c r="AL33">
        <v>12.782</v>
      </c>
      <c r="AM33">
        <v>16.349423999999999</v>
      </c>
      <c r="AN33">
        <v>0.82277999999999996</v>
      </c>
      <c r="AO33">
        <v>0</v>
      </c>
      <c r="AP33">
        <v>2.8182</v>
      </c>
      <c r="AQ33">
        <v>60.192</v>
      </c>
      <c r="AR33">
        <v>37.536000000000001</v>
      </c>
      <c r="AS33">
        <v>31.612200000000001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85.715684999999993</v>
      </c>
      <c r="BA33">
        <f t="shared" si="1"/>
        <v>2916.9249530000002</v>
      </c>
      <c r="BD33">
        <v>4.2938999999999998</v>
      </c>
      <c r="BE33">
        <v>0</v>
      </c>
      <c r="BF33">
        <v>2.4376999999999999E-2</v>
      </c>
      <c r="BG33">
        <v>0</v>
      </c>
      <c r="BH33">
        <v>0</v>
      </c>
      <c r="BI33">
        <v>0.84400399999999998</v>
      </c>
      <c r="BJ33">
        <v>0</v>
      </c>
      <c r="BK33">
        <v>1.5980000000000001E-2</v>
      </c>
      <c r="BL33">
        <v>0</v>
      </c>
      <c r="BM33">
        <v>0</v>
      </c>
      <c r="BN33">
        <v>0</v>
      </c>
      <c r="BO33">
        <v>2.0299999999999998</v>
      </c>
      <c r="BP33">
        <v>2.19</v>
      </c>
      <c r="BQ33">
        <v>1.7712330000000001</v>
      </c>
      <c r="BR33">
        <v>0.49992799999999998</v>
      </c>
      <c r="BS33">
        <v>1.64</v>
      </c>
      <c r="BT33">
        <v>1.6632</v>
      </c>
      <c r="BU33">
        <v>2.6925140000000001</v>
      </c>
      <c r="BV33">
        <v>1.341844</v>
      </c>
      <c r="BW33">
        <v>9.44</v>
      </c>
      <c r="BX33">
        <v>4.2581249999999997</v>
      </c>
      <c r="BY33">
        <v>0</v>
      </c>
      <c r="BZ33">
        <v>1.213511</v>
      </c>
      <c r="CA33">
        <v>3.5116909999999999</v>
      </c>
      <c r="CB33">
        <v>1.58</v>
      </c>
      <c r="CC33">
        <v>0.84</v>
      </c>
      <c r="CD33">
        <v>1.25</v>
      </c>
      <c r="CE33">
        <v>1.93</v>
      </c>
      <c r="CF33">
        <v>0.18</v>
      </c>
      <c r="CG33">
        <v>2.08</v>
      </c>
      <c r="CH33">
        <v>0.96599999999999997</v>
      </c>
      <c r="CI33">
        <v>7.91</v>
      </c>
      <c r="CJ33">
        <v>1.92</v>
      </c>
      <c r="CK33">
        <v>1.79</v>
      </c>
      <c r="CL33">
        <v>5.313701</v>
      </c>
      <c r="CM33">
        <v>0.935114</v>
      </c>
      <c r="CN33">
        <v>3.5424669999999998</v>
      </c>
      <c r="CO33">
        <v>3</v>
      </c>
      <c r="CP33">
        <v>0.99528000000000005</v>
      </c>
      <c r="CQ33">
        <v>2.7933970000000001</v>
      </c>
      <c r="CR33">
        <v>2.34</v>
      </c>
      <c r="CS33">
        <v>1.9853970000000001</v>
      </c>
      <c r="CT33">
        <v>1.9429620000000001</v>
      </c>
      <c r="CU33">
        <v>0.97984199999999999</v>
      </c>
      <c r="CV33">
        <v>2.6836880000000001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85.715684999999993</v>
      </c>
    </row>
    <row r="34" spans="1:114">
      <c r="A34" t="s">
        <v>76</v>
      </c>
      <c r="B34">
        <v>0</v>
      </c>
      <c r="C34">
        <v>0</v>
      </c>
      <c r="D34">
        <v>46.470399999999998</v>
      </c>
      <c r="E34">
        <v>0</v>
      </c>
      <c r="F34">
        <v>15.607799999999999</v>
      </c>
      <c r="G34">
        <v>22.62</v>
      </c>
      <c r="H34">
        <v>0</v>
      </c>
      <c r="I34">
        <v>93.725999999999999</v>
      </c>
      <c r="J34">
        <v>2.286</v>
      </c>
      <c r="K34">
        <v>687.84215500000005</v>
      </c>
      <c r="L34">
        <v>437.60275000000001</v>
      </c>
      <c r="M34">
        <v>90.9</v>
      </c>
      <c r="N34">
        <v>119.15625</v>
      </c>
      <c r="O34">
        <v>62.395313000000002</v>
      </c>
      <c r="P34">
        <v>103.74</v>
      </c>
      <c r="Q34">
        <v>14.35</v>
      </c>
      <c r="R34">
        <v>29.971499999999999</v>
      </c>
      <c r="S34">
        <v>18.805499999999999</v>
      </c>
      <c r="T34">
        <v>0.42</v>
      </c>
      <c r="U34">
        <v>348.97500000000002</v>
      </c>
      <c r="V34">
        <v>20.731850000000001</v>
      </c>
      <c r="W34">
        <v>34.799309999999998</v>
      </c>
      <c r="X34">
        <v>147.515625</v>
      </c>
      <c r="Y34">
        <v>0</v>
      </c>
      <c r="Z34">
        <v>19.6614</v>
      </c>
      <c r="AA34">
        <v>28.09872</v>
      </c>
      <c r="AB34">
        <v>41.140320000000003</v>
      </c>
      <c r="AC34">
        <v>20.074670999999999</v>
      </c>
      <c r="AD34">
        <v>28.296900000000001</v>
      </c>
      <c r="AE34">
        <v>0</v>
      </c>
      <c r="AF34">
        <v>24.993600000000001</v>
      </c>
      <c r="AG34">
        <v>43.256799999999998</v>
      </c>
      <c r="AH34">
        <v>120.65949999999999</v>
      </c>
      <c r="AI34">
        <v>17.146999999999998</v>
      </c>
      <c r="AJ34">
        <v>0</v>
      </c>
      <c r="AK34">
        <v>26.036999999999999</v>
      </c>
      <c r="AL34">
        <v>24.402000000000001</v>
      </c>
      <c r="AM34">
        <v>16.349423999999999</v>
      </c>
      <c r="AN34">
        <v>0.82277999999999996</v>
      </c>
      <c r="AO34">
        <v>0</v>
      </c>
      <c r="AP34">
        <v>2.8182</v>
      </c>
      <c r="AQ34">
        <v>60.192</v>
      </c>
      <c r="AR34">
        <v>37.536000000000001</v>
      </c>
      <c r="AS34">
        <v>31.612200000000001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85.715684999999993</v>
      </c>
      <c r="BA34">
        <f t="shared" si="1"/>
        <v>2937.977253</v>
      </c>
      <c r="BD34">
        <v>4.2938999999999998</v>
      </c>
      <c r="BE34">
        <v>0</v>
      </c>
      <c r="BF34">
        <v>2.4376999999999999E-2</v>
      </c>
      <c r="BG34">
        <v>0</v>
      </c>
      <c r="BH34">
        <v>0</v>
      </c>
      <c r="BI34">
        <v>0.84400399999999998</v>
      </c>
      <c r="BJ34">
        <v>0</v>
      </c>
      <c r="BK34">
        <v>1.5980000000000001E-2</v>
      </c>
      <c r="BL34">
        <v>0</v>
      </c>
      <c r="BM34">
        <v>0</v>
      </c>
      <c r="BN34">
        <v>0</v>
      </c>
      <c r="BO34">
        <v>2.0299999999999998</v>
      </c>
      <c r="BP34">
        <v>2.19</v>
      </c>
      <c r="BQ34">
        <v>1.7712330000000001</v>
      </c>
      <c r="BR34">
        <v>0.49992799999999998</v>
      </c>
      <c r="BS34">
        <v>1.64</v>
      </c>
      <c r="BT34">
        <v>1.6632</v>
      </c>
      <c r="BU34">
        <v>2.6925140000000001</v>
      </c>
      <c r="BV34">
        <v>1.341844</v>
      </c>
      <c r="BW34">
        <v>9.44</v>
      </c>
      <c r="BX34">
        <v>4.2581249999999997</v>
      </c>
      <c r="BY34">
        <v>0</v>
      </c>
      <c r="BZ34">
        <v>1.213511</v>
      </c>
      <c r="CA34">
        <v>3.5116909999999999</v>
      </c>
      <c r="CB34">
        <v>1.58</v>
      </c>
      <c r="CC34">
        <v>0.84</v>
      </c>
      <c r="CD34">
        <v>1.25</v>
      </c>
      <c r="CE34">
        <v>1.93</v>
      </c>
      <c r="CF34">
        <v>0.18</v>
      </c>
      <c r="CG34">
        <v>2.08</v>
      </c>
      <c r="CH34">
        <v>0.96599999999999997</v>
      </c>
      <c r="CI34">
        <v>7.91</v>
      </c>
      <c r="CJ34">
        <v>1.92</v>
      </c>
      <c r="CK34">
        <v>1.79</v>
      </c>
      <c r="CL34">
        <v>5.313701</v>
      </c>
      <c r="CM34">
        <v>0.935114</v>
      </c>
      <c r="CN34">
        <v>3.5424669999999998</v>
      </c>
      <c r="CO34">
        <v>3</v>
      </c>
      <c r="CP34">
        <v>0.99528000000000005</v>
      </c>
      <c r="CQ34">
        <v>2.7933970000000001</v>
      </c>
      <c r="CR34">
        <v>2.34</v>
      </c>
      <c r="CS34">
        <v>1.9853970000000001</v>
      </c>
      <c r="CT34">
        <v>1.9429620000000001</v>
      </c>
      <c r="CU34">
        <v>0.97984199999999999</v>
      </c>
      <c r="CV34">
        <v>2.6836880000000001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85.715684999999993</v>
      </c>
    </row>
    <row r="35" spans="1:114">
      <c r="A35" t="s">
        <v>77</v>
      </c>
      <c r="B35">
        <v>0</v>
      </c>
      <c r="C35">
        <v>0</v>
      </c>
      <c r="D35">
        <v>46.251199999999997</v>
      </c>
      <c r="E35">
        <v>0</v>
      </c>
      <c r="F35">
        <v>15.607799999999999</v>
      </c>
      <c r="G35">
        <v>22.62</v>
      </c>
      <c r="H35">
        <v>0</v>
      </c>
      <c r="I35">
        <v>93.725999999999999</v>
      </c>
      <c r="J35">
        <v>2.286</v>
      </c>
      <c r="K35">
        <v>687.84215500000005</v>
      </c>
      <c r="L35">
        <v>437.60275000000001</v>
      </c>
      <c r="M35">
        <v>90.9</v>
      </c>
      <c r="N35">
        <v>119.15625</v>
      </c>
      <c r="O35">
        <v>62.395313000000002</v>
      </c>
      <c r="P35">
        <v>103.74</v>
      </c>
      <c r="Q35">
        <v>14.35</v>
      </c>
      <c r="R35">
        <v>29.971499999999999</v>
      </c>
      <c r="S35">
        <v>18.805499999999999</v>
      </c>
      <c r="T35">
        <v>0.42</v>
      </c>
      <c r="U35">
        <v>348.97500000000002</v>
      </c>
      <c r="V35">
        <v>20.731850000000001</v>
      </c>
      <c r="W35">
        <v>34.799309999999998</v>
      </c>
      <c r="X35">
        <v>147.515625</v>
      </c>
      <c r="Y35">
        <v>0</v>
      </c>
      <c r="Z35">
        <v>19.6614</v>
      </c>
      <c r="AA35">
        <v>28.09872</v>
      </c>
      <c r="AB35">
        <v>41.140320000000003</v>
      </c>
      <c r="AC35">
        <v>20.074670999999999</v>
      </c>
      <c r="AD35">
        <v>37.729199999999999</v>
      </c>
      <c r="AE35">
        <v>0</v>
      </c>
      <c r="AF35">
        <v>24.993600000000001</v>
      </c>
      <c r="AG35">
        <v>43.256799999999998</v>
      </c>
      <c r="AH35">
        <v>120.65949999999999</v>
      </c>
      <c r="AI35">
        <v>17.146999999999998</v>
      </c>
      <c r="AJ35">
        <v>0</v>
      </c>
      <c r="AK35">
        <v>26.036999999999999</v>
      </c>
      <c r="AL35">
        <v>66.814999999999998</v>
      </c>
      <c r="AM35">
        <v>16.349423999999999</v>
      </c>
      <c r="AN35">
        <v>0.82277999999999996</v>
      </c>
      <c r="AO35">
        <v>0</v>
      </c>
      <c r="AP35">
        <v>2.8182</v>
      </c>
      <c r="AQ35">
        <v>60.192</v>
      </c>
      <c r="AR35">
        <v>37.536000000000001</v>
      </c>
      <c r="AS35">
        <v>32.284799999999997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85.359885000000006</v>
      </c>
      <c r="BA35">
        <f t="shared" si="1"/>
        <v>2989.920153</v>
      </c>
      <c r="BD35">
        <v>4.2938999999999998</v>
      </c>
      <c r="BE35">
        <v>0</v>
      </c>
      <c r="BF35">
        <v>2.4376999999999999E-2</v>
      </c>
      <c r="BG35">
        <v>0</v>
      </c>
      <c r="BH35">
        <v>0</v>
      </c>
      <c r="BI35">
        <v>0.84400399999999998</v>
      </c>
      <c r="BJ35">
        <v>0</v>
      </c>
      <c r="BK35">
        <v>1.5980000000000001E-2</v>
      </c>
      <c r="BL35">
        <v>0</v>
      </c>
      <c r="BM35">
        <v>0</v>
      </c>
      <c r="BN35">
        <v>0</v>
      </c>
      <c r="BO35">
        <v>2.0299999999999998</v>
      </c>
      <c r="BP35">
        <v>2.19</v>
      </c>
      <c r="BQ35">
        <v>1.7712330000000001</v>
      </c>
      <c r="BR35">
        <v>0.49992799999999998</v>
      </c>
      <c r="BS35">
        <v>1.64</v>
      </c>
      <c r="BT35">
        <v>1.2474000000000001</v>
      </c>
      <c r="BU35">
        <v>2.6925140000000001</v>
      </c>
      <c r="BV35">
        <v>1.341844</v>
      </c>
      <c r="BW35">
        <v>9.44</v>
      </c>
      <c r="BX35">
        <v>4.2581249999999997</v>
      </c>
      <c r="BY35">
        <v>0</v>
      </c>
      <c r="BZ35">
        <v>1.213511</v>
      </c>
      <c r="CA35">
        <v>3.5116909999999999</v>
      </c>
      <c r="CB35">
        <v>1.64</v>
      </c>
      <c r="CC35">
        <v>0.84</v>
      </c>
      <c r="CD35">
        <v>1.25</v>
      </c>
      <c r="CE35">
        <v>1.93</v>
      </c>
      <c r="CF35">
        <v>0.18</v>
      </c>
      <c r="CG35">
        <v>2.08</v>
      </c>
      <c r="CH35">
        <v>0.96599999999999997</v>
      </c>
      <c r="CI35">
        <v>7.91</v>
      </c>
      <c r="CJ35">
        <v>1.92</v>
      </c>
      <c r="CK35">
        <v>1.79</v>
      </c>
      <c r="CL35">
        <v>5.313701</v>
      </c>
      <c r="CM35">
        <v>0.935114</v>
      </c>
      <c r="CN35">
        <v>3.5424669999999998</v>
      </c>
      <c r="CO35">
        <v>3</v>
      </c>
      <c r="CP35">
        <v>0.99528000000000005</v>
      </c>
      <c r="CQ35">
        <v>2.7933970000000001</v>
      </c>
      <c r="CR35">
        <v>2.34</v>
      </c>
      <c r="CS35">
        <v>1.9853970000000001</v>
      </c>
      <c r="CT35">
        <v>1.9429620000000001</v>
      </c>
      <c r="CU35">
        <v>0.97984199999999999</v>
      </c>
      <c r="CV35">
        <v>2.6836880000000001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85.359885000000006</v>
      </c>
    </row>
    <row r="36" spans="1:114">
      <c r="A36" t="s">
        <v>78</v>
      </c>
      <c r="B36">
        <v>0</v>
      </c>
      <c r="C36">
        <v>0</v>
      </c>
      <c r="D36">
        <v>46.251199999999997</v>
      </c>
      <c r="E36">
        <v>0</v>
      </c>
      <c r="F36">
        <v>15.607799999999999</v>
      </c>
      <c r="G36">
        <v>22.62</v>
      </c>
      <c r="H36">
        <v>0</v>
      </c>
      <c r="I36">
        <v>93.725999999999999</v>
      </c>
      <c r="J36">
        <v>2.286</v>
      </c>
      <c r="K36">
        <v>687.84215500000005</v>
      </c>
      <c r="L36">
        <v>437.60275000000001</v>
      </c>
      <c r="M36">
        <v>90.9</v>
      </c>
      <c r="N36">
        <v>119.15625</v>
      </c>
      <c r="O36">
        <v>62.395313000000002</v>
      </c>
      <c r="P36">
        <v>103.74</v>
      </c>
      <c r="Q36">
        <v>14.35</v>
      </c>
      <c r="R36">
        <v>29.971499999999999</v>
      </c>
      <c r="S36">
        <v>18.805499999999999</v>
      </c>
      <c r="T36">
        <v>0.42</v>
      </c>
      <c r="U36">
        <v>348.97500000000002</v>
      </c>
      <c r="V36">
        <v>20.731850000000001</v>
      </c>
      <c r="W36">
        <v>34.799309999999998</v>
      </c>
      <c r="X36">
        <v>147.515625</v>
      </c>
      <c r="Y36">
        <v>0</v>
      </c>
      <c r="Z36">
        <v>19.6614</v>
      </c>
      <c r="AA36">
        <v>28.09872</v>
      </c>
      <c r="AB36">
        <v>41.140320000000003</v>
      </c>
      <c r="AC36">
        <v>20.074670999999999</v>
      </c>
      <c r="AD36">
        <v>37.729199999999999</v>
      </c>
      <c r="AE36">
        <v>0</v>
      </c>
      <c r="AF36">
        <v>24.993600000000001</v>
      </c>
      <c r="AG36">
        <v>43.256799999999998</v>
      </c>
      <c r="AH36">
        <v>120.65949999999999</v>
      </c>
      <c r="AI36">
        <v>17.146999999999998</v>
      </c>
      <c r="AJ36">
        <v>0</v>
      </c>
      <c r="AK36">
        <v>26.036999999999999</v>
      </c>
      <c r="AL36">
        <v>66.814999999999998</v>
      </c>
      <c r="AM36">
        <v>16.349423999999999</v>
      </c>
      <c r="AN36">
        <v>0.82277999999999996</v>
      </c>
      <c r="AO36">
        <v>0</v>
      </c>
      <c r="AP36">
        <v>2.8182</v>
      </c>
      <c r="AQ36">
        <v>60.192</v>
      </c>
      <c r="AR36">
        <v>37.536000000000001</v>
      </c>
      <c r="AS36">
        <v>32.284799999999997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84.944085000000001</v>
      </c>
      <c r="BA36">
        <f t="shared" si="1"/>
        <v>2989.5043530000003</v>
      </c>
      <c r="BD36">
        <v>4.2938999999999998</v>
      </c>
      <c r="BE36">
        <v>0</v>
      </c>
      <c r="BF36">
        <v>2.4376999999999999E-2</v>
      </c>
      <c r="BG36">
        <v>0</v>
      </c>
      <c r="BH36">
        <v>0</v>
      </c>
      <c r="BI36">
        <v>0.84400399999999998</v>
      </c>
      <c r="BJ36">
        <v>0</v>
      </c>
      <c r="BK36">
        <v>1.5980000000000001E-2</v>
      </c>
      <c r="BL36">
        <v>0</v>
      </c>
      <c r="BM36">
        <v>0</v>
      </c>
      <c r="BN36">
        <v>0</v>
      </c>
      <c r="BO36">
        <v>2.0299999999999998</v>
      </c>
      <c r="BP36">
        <v>2.19</v>
      </c>
      <c r="BQ36">
        <v>1.7712330000000001</v>
      </c>
      <c r="BR36">
        <v>0.49992799999999998</v>
      </c>
      <c r="BS36">
        <v>1.64</v>
      </c>
      <c r="BT36">
        <v>0.83160000000000001</v>
      </c>
      <c r="BU36">
        <v>2.6925140000000001</v>
      </c>
      <c r="BV36">
        <v>1.341844</v>
      </c>
      <c r="BW36">
        <v>9.44</v>
      </c>
      <c r="BX36">
        <v>4.2581249999999997</v>
      </c>
      <c r="BY36">
        <v>0</v>
      </c>
      <c r="BZ36">
        <v>1.213511</v>
      </c>
      <c r="CA36">
        <v>3.5116909999999999</v>
      </c>
      <c r="CB36">
        <v>1.64</v>
      </c>
      <c r="CC36">
        <v>0.84</v>
      </c>
      <c r="CD36">
        <v>1.25</v>
      </c>
      <c r="CE36">
        <v>1.93</v>
      </c>
      <c r="CF36">
        <v>0.18</v>
      </c>
      <c r="CG36">
        <v>2.08</v>
      </c>
      <c r="CH36">
        <v>0.96599999999999997</v>
      </c>
      <c r="CI36">
        <v>7.91</v>
      </c>
      <c r="CJ36">
        <v>1.92</v>
      </c>
      <c r="CK36">
        <v>1.79</v>
      </c>
      <c r="CL36">
        <v>5.313701</v>
      </c>
      <c r="CM36">
        <v>0.935114</v>
      </c>
      <c r="CN36">
        <v>3.5424669999999998</v>
      </c>
      <c r="CO36">
        <v>3</v>
      </c>
      <c r="CP36">
        <v>0.99528000000000005</v>
      </c>
      <c r="CQ36">
        <v>2.7933970000000001</v>
      </c>
      <c r="CR36">
        <v>2.34</v>
      </c>
      <c r="CS36">
        <v>1.9853970000000001</v>
      </c>
      <c r="CT36">
        <v>1.9429620000000001</v>
      </c>
      <c r="CU36">
        <v>0.97984199999999999</v>
      </c>
      <c r="CV36">
        <v>2.6836880000000001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84.944085000000001</v>
      </c>
    </row>
    <row r="37" spans="1:114">
      <c r="A37" t="s">
        <v>79</v>
      </c>
      <c r="B37">
        <v>0</v>
      </c>
      <c r="C37">
        <v>0</v>
      </c>
      <c r="D37">
        <v>46.251199999999997</v>
      </c>
      <c r="E37">
        <v>0</v>
      </c>
      <c r="F37">
        <v>15.607799999999999</v>
      </c>
      <c r="G37">
        <v>22.62</v>
      </c>
      <c r="H37">
        <v>0</v>
      </c>
      <c r="I37">
        <v>93.725999999999999</v>
      </c>
      <c r="J37">
        <v>2.286</v>
      </c>
      <c r="K37">
        <v>687.84215500000005</v>
      </c>
      <c r="L37">
        <v>417.87</v>
      </c>
      <c r="M37">
        <v>90.9</v>
      </c>
      <c r="N37">
        <v>119.15625</v>
      </c>
      <c r="O37">
        <v>62.395313000000002</v>
      </c>
      <c r="P37">
        <v>103.36</v>
      </c>
      <c r="Q37">
        <v>14.35</v>
      </c>
      <c r="R37">
        <v>29.971499999999999</v>
      </c>
      <c r="S37">
        <v>18.805499999999999</v>
      </c>
      <c r="T37">
        <v>0.42</v>
      </c>
      <c r="U37">
        <v>348.97500000000002</v>
      </c>
      <c r="V37">
        <v>20.731850000000001</v>
      </c>
      <c r="W37">
        <v>34.799309999999998</v>
      </c>
      <c r="X37">
        <v>147.515625</v>
      </c>
      <c r="Y37">
        <v>0</v>
      </c>
      <c r="Z37">
        <v>19.6614</v>
      </c>
      <c r="AA37">
        <v>28.09872</v>
      </c>
      <c r="AB37">
        <v>41.140320000000003</v>
      </c>
      <c r="AC37">
        <v>20.074670999999999</v>
      </c>
      <c r="AD37">
        <v>37.729199999999999</v>
      </c>
      <c r="AE37">
        <v>0</v>
      </c>
      <c r="AF37">
        <v>24.993600000000001</v>
      </c>
      <c r="AG37">
        <v>43.256799999999998</v>
      </c>
      <c r="AH37">
        <v>120.65949999999999</v>
      </c>
      <c r="AI37">
        <v>17.146999999999998</v>
      </c>
      <c r="AJ37">
        <v>0</v>
      </c>
      <c r="AK37">
        <v>26.036999999999999</v>
      </c>
      <c r="AL37">
        <v>66.814999999999998</v>
      </c>
      <c r="AM37">
        <v>16.349423999999999</v>
      </c>
      <c r="AN37">
        <v>0.82277999999999996</v>
      </c>
      <c r="AO37">
        <v>0</v>
      </c>
      <c r="AP37">
        <v>2.8182</v>
      </c>
      <c r="AQ37">
        <v>60.192</v>
      </c>
      <c r="AR37">
        <v>37.536000000000001</v>
      </c>
      <c r="AS37">
        <v>32.284799999999997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84.834085000000002</v>
      </c>
      <c r="BA37">
        <f t="shared" si="1"/>
        <v>2969.2816030000004</v>
      </c>
      <c r="BD37">
        <v>4.2938999999999998</v>
      </c>
      <c r="BE37">
        <v>0</v>
      </c>
      <c r="BF37">
        <v>2.4376999999999999E-2</v>
      </c>
      <c r="BG37">
        <v>0</v>
      </c>
      <c r="BH37">
        <v>0</v>
      </c>
      <c r="BI37">
        <v>0.84400399999999998</v>
      </c>
      <c r="BJ37">
        <v>0</v>
      </c>
      <c r="BK37">
        <v>1.5980000000000001E-2</v>
      </c>
      <c r="BL37">
        <v>0</v>
      </c>
      <c r="BM37">
        <v>0</v>
      </c>
      <c r="BN37">
        <v>0</v>
      </c>
      <c r="BO37">
        <v>2.0299999999999998</v>
      </c>
      <c r="BP37">
        <v>2.19</v>
      </c>
      <c r="BQ37">
        <v>1.7712330000000001</v>
      </c>
      <c r="BR37">
        <v>0.49992799999999998</v>
      </c>
      <c r="BS37">
        <v>1.64</v>
      </c>
      <c r="BT37">
        <v>0.83160000000000001</v>
      </c>
      <c r="BU37">
        <v>2.6925140000000001</v>
      </c>
      <c r="BV37">
        <v>1.341844</v>
      </c>
      <c r="BW37">
        <v>9.44</v>
      </c>
      <c r="BX37">
        <v>4.2581249999999997</v>
      </c>
      <c r="BY37">
        <v>0</v>
      </c>
      <c r="BZ37">
        <v>1.213511</v>
      </c>
      <c r="CA37">
        <v>3.5116909999999999</v>
      </c>
      <c r="CB37">
        <v>1.53</v>
      </c>
      <c r="CC37">
        <v>0.84</v>
      </c>
      <c r="CD37">
        <v>1.25</v>
      </c>
      <c r="CE37">
        <v>1.93</v>
      </c>
      <c r="CF37">
        <v>0.18</v>
      </c>
      <c r="CG37">
        <v>2.08</v>
      </c>
      <c r="CH37">
        <v>0.96599999999999997</v>
      </c>
      <c r="CI37">
        <v>7.91</v>
      </c>
      <c r="CJ37">
        <v>1.92</v>
      </c>
      <c r="CK37">
        <v>1.79</v>
      </c>
      <c r="CL37">
        <v>5.313701</v>
      </c>
      <c r="CM37">
        <v>0.935114</v>
      </c>
      <c r="CN37">
        <v>3.5424669999999998</v>
      </c>
      <c r="CO37">
        <v>3</v>
      </c>
      <c r="CP37">
        <v>0.99528000000000005</v>
      </c>
      <c r="CQ37">
        <v>2.7933970000000001</v>
      </c>
      <c r="CR37">
        <v>2.34</v>
      </c>
      <c r="CS37">
        <v>1.9853970000000001</v>
      </c>
      <c r="CT37">
        <v>1.9429620000000001</v>
      </c>
      <c r="CU37">
        <v>0.97984199999999999</v>
      </c>
      <c r="CV37">
        <v>2.6836880000000001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84.834085000000002</v>
      </c>
    </row>
    <row r="38" spans="1:114">
      <c r="A38" t="s">
        <v>80</v>
      </c>
      <c r="B38">
        <v>0</v>
      </c>
      <c r="C38">
        <v>0</v>
      </c>
      <c r="D38">
        <v>46.251199999999997</v>
      </c>
      <c r="E38">
        <v>0</v>
      </c>
      <c r="F38">
        <v>15.607799999999999</v>
      </c>
      <c r="G38">
        <v>22.62</v>
      </c>
      <c r="H38">
        <v>0</v>
      </c>
      <c r="I38">
        <v>93.725999999999999</v>
      </c>
      <c r="J38">
        <v>2.286</v>
      </c>
      <c r="K38">
        <v>687.84215500000005</v>
      </c>
      <c r="L38">
        <v>417.87</v>
      </c>
      <c r="M38">
        <v>90.9</v>
      </c>
      <c r="N38">
        <v>119.15625</v>
      </c>
      <c r="O38">
        <v>62.395313000000002</v>
      </c>
      <c r="P38">
        <v>103.36</v>
      </c>
      <c r="Q38">
        <v>14.35</v>
      </c>
      <c r="R38">
        <v>29.971499999999999</v>
      </c>
      <c r="S38">
        <v>18.805499999999999</v>
      </c>
      <c r="T38">
        <v>0.42</v>
      </c>
      <c r="U38">
        <v>348.97500000000002</v>
      </c>
      <c r="V38">
        <v>20.731850000000001</v>
      </c>
      <c r="W38">
        <v>34.799309999999998</v>
      </c>
      <c r="X38">
        <v>147.515625</v>
      </c>
      <c r="Y38">
        <v>0</v>
      </c>
      <c r="Z38">
        <v>13.09</v>
      </c>
      <c r="AA38">
        <v>28.09872</v>
      </c>
      <c r="AB38">
        <v>27.426880000000001</v>
      </c>
      <c r="AC38">
        <v>20.074670999999999</v>
      </c>
      <c r="AD38">
        <v>37.729199999999999</v>
      </c>
      <c r="AE38">
        <v>0</v>
      </c>
      <c r="AF38">
        <v>16.662400000000002</v>
      </c>
      <c r="AG38">
        <v>43.256799999999998</v>
      </c>
      <c r="AH38">
        <v>96.527600000000007</v>
      </c>
      <c r="AI38">
        <v>3.9569999999999999</v>
      </c>
      <c r="AJ38">
        <v>0</v>
      </c>
      <c r="AK38">
        <v>26.036999999999999</v>
      </c>
      <c r="AL38">
        <v>66.814999999999998</v>
      </c>
      <c r="AM38">
        <v>16.349423999999999</v>
      </c>
      <c r="AN38">
        <v>0.54852000000000001</v>
      </c>
      <c r="AO38">
        <v>0</v>
      </c>
      <c r="AP38">
        <v>2.8182</v>
      </c>
      <c r="AQ38">
        <v>60.192</v>
      </c>
      <c r="AR38">
        <v>37.536000000000001</v>
      </c>
      <c r="AS38">
        <v>32.284799999999997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84.640884999999997</v>
      </c>
      <c r="BA38">
        <f t="shared" si="1"/>
        <v>2902.8762030000003</v>
      </c>
      <c r="BD38">
        <v>4.2938999999999998</v>
      </c>
      <c r="BE38">
        <v>0</v>
      </c>
      <c r="BF38">
        <v>2.4376999999999999E-2</v>
      </c>
      <c r="BG38">
        <v>0</v>
      </c>
      <c r="BH38">
        <v>0</v>
      </c>
      <c r="BI38">
        <v>0.84400399999999998</v>
      </c>
      <c r="BJ38">
        <v>0</v>
      </c>
      <c r="BK38">
        <v>1.5980000000000001E-2</v>
      </c>
      <c r="BL38">
        <v>0</v>
      </c>
      <c r="BM38">
        <v>0</v>
      </c>
      <c r="BN38">
        <v>0</v>
      </c>
      <c r="BO38">
        <v>2.0299999999999998</v>
      </c>
      <c r="BP38">
        <v>2.19</v>
      </c>
      <c r="BQ38">
        <v>1.7712330000000001</v>
      </c>
      <c r="BR38">
        <v>0.49992799999999998</v>
      </c>
      <c r="BS38">
        <v>1.64</v>
      </c>
      <c r="BT38">
        <v>0.83160000000000001</v>
      </c>
      <c r="BU38">
        <v>2.6925140000000001</v>
      </c>
      <c r="BV38">
        <v>1.341844</v>
      </c>
      <c r="BW38">
        <v>9.44</v>
      </c>
      <c r="BX38">
        <v>4.2581249999999997</v>
      </c>
      <c r="BY38">
        <v>0</v>
      </c>
      <c r="BZ38">
        <v>1.213511</v>
      </c>
      <c r="CA38">
        <v>3.5116909999999999</v>
      </c>
      <c r="CB38">
        <v>1.53</v>
      </c>
      <c r="CC38">
        <v>0.84</v>
      </c>
      <c r="CD38">
        <v>1.25</v>
      </c>
      <c r="CE38">
        <v>1.93</v>
      </c>
      <c r="CF38">
        <v>0.18</v>
      </c>
      <c r="CG38">
        <v>2.08</v>
      </c>
      <c r="CH38">
        <v>0.77280000000000004</v>
      </c>
      <c r="CI38">
        <v>7.91</v>
      </c>
      <c r="CJ38">
        <v>1.92</v>
      </c>
      <c r="CK38">
        <v>1.79</v>
      </c>
      <c r="CL38">
        <v>5.313701</v>
      </c>
      <c r="CM38">
        <v>0.935114</v>
      </c>
      <c r="CN38">
        <v>3.5424669999999998</v>
      </c>
      <c r="CO38">
        <v>3</v>
      </c>
      <c r="CP38">
        <v>0.99528000000000005</v>
      </c>
      <c r="CQ38">
        <v>2.7933970000000001</v>
      </c>
      <c r="CR38">
        <v>2.34</v>
      </c>
      <c r="CS38">
        <v>1.9853970000000001</v>
      </c>
      <c r="CT38">
        <v>1.9429620000000001</v>
      </c>
      <c r="CU38">
        <v>0.97984199999999999</v>
      </c>
      <c r="CV38">
        <v>2.6836880000000001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84.640884999999997</v>
      </c>
    </row>
    <row r="39" spans="1:114">
      <c r="A39" t="s">
        <v>81</v>
      </c>
      <c r="B39">
        <v>0</v>
      </c>
      <c r="C39">
        <v>0</v>
      </c>
      <c r="D39">
        <v>46.251199999999997</v>
      </c>
      <c r="E39">
        <v>0</v>
      </c>
      <c r="F39">
        <v>15.607799999999999</v>
      </c>
      <c r="G39">
        <v>22.62</v>
      </c>
      <c r="H39">
        <v>0</v>
      </c>
      <c r="I39">
        <v>92.582999999999998</v>
      </c>
      <c r="J39">
        <v>2.286</v>
      </c>
      <c r="K39">
        <v>687.84215500000005</v>
      </c>
      <c r="L39">
        <v>417.87</v>
      </c>
      <c r="M39">
        <v>90.9</v>
      </c>
      <c r="N39">
        <v>119.15625</v>
      </c>
      <c r="O39">
        <v>62.395313000000002</v>
      </c>
      <c r="P39">
        <v>103.36</v>
      </c>
      <c r="Q39">
        <v>14.35</v>
      </c>
      <c r="R39">
        <v>29.971499999999999</v>
      </c>
      <c r="S39">
        <v>18.805499999999999</v>
      </c>
      <c r="T39">
        <v>0.42</v>
      </c>
      <c r="U39">
        <v>348.97500000000002</v>
      </c>
      <c r="V39">
        <v>20.731850000000001</v>
      </c>
      <c r="W39">
        <v>34.799309999999998</v>
      </c>
      <c r="X39">
        <v>147.515625</v>
      </c>
      <c r="Y39">
        <v>0</v>
      </c>
      <c r="Z39">
        <v>6.5537999999999998</v>
      </c>
      <c r="AA39">
        <v>28.09872</v>
      </c>
      <c r="AB39">
        <v>27.426880000000001</v>
      </c>
      <c r="AC39">
        <v>20.074670999999999</v>
      </c>
      <c r="AD39">
        <v>28.023499999999999</v>
      </c>
      <c r="AE39">
        <v>0</v>
      </c>
      <c r="AF39">
        <v>8.3312000000000008</v>
      </c>
      <c r="AG39">
        <v>43.256799999999998</v>
      </c>
      <c r="AH39">
        <v>72.395700000000005</v>
      </c>
      <c r="AI39">
        <v>0</v>
      </c>
      <c r="AJ39">
        <v>0</v>
      </c>
      <c r="AK39">
        <v>26.036999999999999</v>
      </c>
      <c r="AL39">
        <v>66.814999999999998</v>
      </c>
      <c r="AM39">
        <v>16.349423999999999</v>
      </c>
      <c r="AN39">
        <v>0</v>
      </c>
      <c r="AO39">
        <v>0</v>
      </c>
      <c r="AP39">
        <v>2.8182</v>
      </c>
      <c r="AQ39">
        <v>60.192</v>
      </c>
      <c r="AR39">
        <v>37.536000000000001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84.48996600000001</v>
      </c>
      <c r="BA39">
        <f t="shared" si="1"/>
        <v>2847.9843470000005</v>
      </c>
      <c r="BD39">
        <v>4.2938999999999998</v>
      </c>
      <c r="BE39">
        <v>0</v>
      </c>
      <c r="BF39">
        <v>2.4302000000000001E-2</v>
      </c>
      <c r="BG39">
        <v>0</v>
      </c>
      <c r="BH39">
        <v>0</v>
      </c>
      <c r="BI39">
        <v>0.84400399999999998</v>
      </c>
      <c r="BJ39">
        <v>0</v>
      </c>
      <c r="BK39">
        <v>1.5980000000000001E-2</v>
      </c>
      <c r="BL39">
        <v>0</v>
      </c>
      <c r="BM39">
        <v>0</v>
      </c>
      <c r="BN39">
        <v>0</v>
      </c>
      <c r="BO39">
        <v>2.0299999999999998</v>
      </c>
      <c r="BP39">
        <v>2.19</v>
      </c>
      <c r="BQ39">
        <v>1.7712330000000001</v>
      </c>
      <c r="BR39">
        <v>0.49992799999999998</v>
      </c>
      <c r="BS39">
        <v>1.64</v>
      </c>
      <c r="BT39">
        <v>0.83160000000000001</v>
      </c>
      <c r="BU39">
        <v>2.6925140000000001</v>
      </c>
      <c r="BV39">
        <v>1.341844</v>
      </c>
      <c r="BW39">
        <v>9.44</v>
      </c>
      <c r="BX39">
        <v>4.2581249999999997</v>
      </c>
      <c r="BY39">
        <v>0</v>
      </c>
      <c r="BZ39">
        <v>1.2858670000000001</v>
      </c>
      <c r="CA39">
        <v>3.5116909999999999</v>
      </c>
      <c r="CB39">
        <v>1.53</v>
      </c>
      <c r="CC39">
        <v>0.84</v>
      </c>
      <c r="CD39">
        <v>1.34</v>
      </c>
      <c r="CE39">
        <v>1.93</v>
      </c>
      <c r="CF39">
        <v>0.18</v>
      </c>
      <c r="CG39">
        <v>2.08</v>
      </c>
      <c r="CH39">
        <v>0.5796</v>
      </c>
      <c r="CI39">
        <v>7.91</v>
      </c>
      <c r="CJ39">
        <v>1.92</v>
      </c>
      <c r="CK39">
        <v>1.79</v>
      </c>
      <c r="CL39">
        <v>5.313701</v>
      </c>
      <c r="CM39">
        <v>0.935114</v>
      </c>
      <c r="CN39">
        <v>3.5424669999999998</v>
      </c>
      <c r="CO39">
        <v>2.88</v>
      </c>
      <c r="CP39">
        <v>0.99528000000000005</v>
      </c>
      <c r="CQ39">
        <v>2.7933970000000001</v>
      </c>
      <c r="CR39">
        <v>2.34</v>
      </c>
      <c r="CS39">
        <v>1.9853970000000001</v>
      </c>
      <c r="CT39">
        <v>1.9429620000000001</v>
      </c>
      <c r="CU39">
        <v>0.97984199999999999</v>
      </c>
      <c r="CV39">
        <v>2.6836880000000001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84.48996600000001</v>
      </c>
    </row>
    <row r="40" spans="1:114">
      <c r="A40" t="s">
        <v>82</v>
      </c>
      <c r="B40">
        <v>0</v>
      </c>
      <c r="C40">
        <v>0</v>
      </c>
      <c r="D40">
        <v>46.251199999999997</v>
      </c>
      <c r="E40">
        <v>0</v>
      </c>
      <c r="F40">
        <v>15.607799999999999</v>
      </c>
      <c r="G40">
        <v>22.62</v>
      </c>
      <c r="H40">
        <v>0</v>
      </c>
      <c r="I40">
        <v>92.582999999999998</v>
      </c>
      <c r="J40">
        <v>2.286</v>
      </c>
      <c r="K40">
        <v>687.84215500000005</v>
      </c>
      <c r="L40">
        <v>417.87</v>
      </c>
      <c r="M40">
        <v>90.9</v>
      </c>
      <c r="N40">
        <v>119.15625</v>
      </c>
      <c r="O40">
        <v>62.395313000000002</v>
      </c>
      <c r="P40">
        <v>103.36</v>
      </c>
      <c r="Q40">
        <v>14.35</v>
      </c>
      <c r="R40">
        <v>29.971499999999999</v>
      </c>
      <c r="S40">
        <v>18.805499999999999</v>
      </c>
      <c r="T40">
        <v>0.42</v>
      </c>
      <c r="U40">
        <v>348.97500000000002</v>
      </c>
      <c r="V40">
        <v>20.731850000000001</v>
      </c>
      <c r="W40">
        <v>34.799309999999998</v>
      </c>
      <c r="X40">
        <v>147.515625</v>
      </c>
      <c r="Y40">
        <v>0</v>
      </c>
      <c r="Z40">
        <v>6.5537999999999998</v>
      </c>
      <c r="AA40">
        <v>28.09872</v>
      </c>
      <c r="AB40">
        <v>13.602399999999999</v>
      </c>
      <c r="AC40">
        <v>20.074670999999999</v>
      </c>
      <c r="AD40">
        <v>16.404</v>
      </c>
      <c r="AE40">
        <v>0</v>
      </c>
      <c r="AF40">
        <v>8.3312000000000008</v>
      </c>
      <c r="AG40">
        <v>43.256799999999998</v>
      </c>
      <c r="AH40">
        <v>43.965000000000003</v>
      </c>
      <c r="AI40">
        <v>0</v>
      </c>
      <c r="AJ40">
        <v>0</v>
      </c>
      <c r="AK40">
        <v>26.036999999999999</v>
      </c>
      <c r="AL40">
        <v>66.814999999999998</v>
      </c>
      <c r="AM40">
        <v>16.349423999999999</v>
      </c>
      <c r="AN40">
        <v>0</v>
      </c>
      <c r="AO40">
        <v>0</v>
      </c>
      <c r="AP40">
        <v>2.8182</v>
      </c>
      <c r="AQ40">
        <v>60.192</v>
      </c>
      <c r="AR40">
        <v>37.536000000000001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84.335522000000012</v>
      </c>
      <c r="BA40">
        <f t="shared" si="1"/>
        <v>2793.9552230000008</v>
      </c>
      <c r="BD40">
        <v>4.2938999999999998</v>
      </c>
      <c r="BE40">
        <v>0</v>
      </c>
      <c r="BF40">
        <v>2.4302000000000001E-2</v>
      </c>
      <c r="BG40">
        <v>0</v>
      </c>
      <c r="BH40">
        <v>0</v>
      </c>
      <c r="BI40">
        <v>0.84400399999999998</v>
      </c>
      <c r="BJ40">
        <v>0</v>
      </c>
      <c r="BK40">
        <v>1.5980000000000001E-2</v>
      </c>
      <c r="BL40">
        <v>0</v>
      </c>
      <c r="BM40">
        <v>0</v>
      </c>
      <c r="BN40">
        <v>0</v>
      </c>
      <c r="BO40">
        <v>2.0299999999999998</v>
      </c>
      <c r="BP40">
        <v>2.19</v>
      </c>
      <c r="BQ40">
        <v>1.7712330000000001</v>
      </c>
      <c r="BR40">
        <v>0.49992799999999998</v>
      </c>
      <c r="BS40">
        <v>1.64</v>
      </c>
      <c r="BT40">
        <v>0.83160000000000001</v>
      </c>
      <c r="BU40">
        <v>2.6925140000000001</v>
      </c>
      <c r="BV40">
        <v>1.341844</v>
      </c>
      <c r="BW40">
        <v>9.44</v>
      </c>
      <c r="BX40">
        <v>4.2581249999999997</v>
      </c>
      <c r="BY40">
        <v>0</v>
      </c>
      <c r="BZ40">
        <v>1.358223</v>
      </c>
      <c r="CA40">
        <v>3.5116909999999999</v>
      </c>
      <c r="CB40">
        <v>1.53</v>
      </c>
      <c r="CC40">
        <v>0.84</v>
      </c>
      <c r="CD40">
        <v>1.34</v>
      </c>
      <c r="CE40">
        <v>1.93</v>
      </c>
      <c r="CF40">
        <v>0.18</v>
      </c>
      <c r="CG40">
        <v>2.08</v>
      </c>
      <c r="CH40">
        <v>0.3528</v>
      </c>
      <c r="CI40">
        <v>7.91</v>
      </c>
      <c r="CJ40">
        <v>1.92</v>
      </c>
      <c r="CK40">
        <v>1.79</v>
      </c>
      <c r="CL40">
        <v>5.313701</v>
      </c>
      <c r="CM40">
        <v>0.935114</v>
      </c>
      <c r="CN40">
        <v>3.5424669999999998</v>
      </c>
      <c r="CO40">
        <v>2.88</v>
      </c>
      <c r="CP40">
        <v>0.99528000000000005</v>
      </c>
      <c r="CQ40">
        <v>2.7933970000000001</v>
      </c>
      <c r="CR40">
        <v>2.34</v>
      </c>
      <c r="CS40">
        <v>1.9853970000000001</v>
      </c>
      <c r="CT40">
        <v>1.9429620000000001</v>
      </c>
      <c r="CU40">
        <v>0.97984199999999999</v>
      </c>
      <c r="CV40">
        <v>2.6836880000000001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84.335522000000012</v>
      </c>
    </row>
    <row r="41" spans="1:114">
      <c r="A41" t="s">
        <v>83</v>
      </c>
      <c r="B41">
        <v>0</v>
      </c>
      <c r="C41">
        <v>0</v>
      </c>
      <c r="D41">
        <v>46.251199999999997</v>
      </c>
      <c r="E41">
        <v>0</v>
      </c>
      <c r="F41">
        <v>15.607799999999999</v>
      </c>
      <c r="G41">
        <v>22.62</v>
      </c>
      <c r="H41">
        <v>0</v>
      </c>
      <c r="I41">
        <v>92.582999999999998</v>
      </c>
      <c r="J41">
        <v>2.286</v>
      </c>
      <c r="K41">
        <v>687.84215500000005</v>
      </c>
      <c r="L41">
        <v>417.87</v>
      </c>
      <c r="M41">
        <v>90.9</v>
      </c>
      <c r="N41">
        <v>119.15625</v>
      </c>
      <c r="O41">
        <v>62.395313000000002</v>
      </c>
      <c r="P41">
        <v>95.76</v>
      </c>
      <c r="Q41">
        <v>14.35</v>
      </c>
      <c r="R41">
        <v>29.971499999999999</v>
      </c>
      <c r="S41">
        <v>18.805499999999999</v>
      </c>
      <c r="T41">
        <v>0.42</v>
      </c>
      <c r="U41">
        <v>348.97500000000002</v>
      </c>
      <c r="V41">
        <v>20.731850000000001</v>
      </c>
      <c r="W41">
        <v>34.799309999999998</v>
      </c>
      <c r="X41">
        <v>147.515625</v>
      </c>
      <c r="Y41">
        <v>0</v>
      </c>
      <c r="Z41">
        <v>13.09</v>
      </c>
      <c r="AA41">
        <v>28.09872</v>
      </c>
      <c r="AB41">
        <v>13.602399999999999</v>
      </c>
      <c r="AC41">
        <v>20.074670999999999</v>
      </c>
      <c r="AD41">
        <v>8.202</v>
      </c>
      <c r="AE41">
        <v>0</v>
      </c>
      <c r="AF41">
        <v>8.3312000000000008</v>
      </c>
      <c r="AG41">
        <v>43.256799999999998</v>
      </c>
      <c r="AH41">
        <v>43.769599999999997</v>
      </c>
      <c r="AI41">
        <v>0</v>
      </c>
      <c r="AJ41">
        <v>0</v>
      </c>
      <c r="AK41">
        <v>26.036999999999999</v>
      </c>
      <c r="AL41">
        <v>24.402000000000001</v>
      </c>
      <c r="AM41">
        <v>16.349423999999999</v>
      </c>
      <c r="AN41">
        <v>0</v>
      </c>
      <c r="AO41">
        <v>0</v>
      </c>
      <c r="AP41">
        <v>2.8182</v>
      </c>
      <c r="AQ41">
        <v>60.192</v>
      </c>
      <c r="AR41">
        <v>37.536000000000001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84.525076999999996</v>
      </c>
      <c r="BA41">
        <f t="shared" si="1"/>
        <v>2742.270578000001</v>
      </c>
      <c r="BD41">
        <v>4.2938999999999998</v>
      </c>
      <c r="BE41">
        <v>0</v>
      </c>
      <c r="BF41">
        <v>2.4302000000000001E-2</v>
      </c>
      <c r="BG41">
        <v>0</v>
      </c>
      <c r="BH41">
        <v>0</v>
      </c>
      <c r="BI41">
        <v>0.84400399999999998</v>
      </c>
      <c r="BJ41">
        <v>0</v>
      </c>
      <c r="BK41">
        <v>1.5980000000000001E-2</v>
      </c>
      <c r="BL41">
        <v>0</v>
      </c>
      <c r="BM41">
        <v>0</v>
      </c>
      <c r="BN41">
        <v>0</v>
      </c>
      <c r="BO41">
        <v>2.0299999999999998</v>
      </c>
      <c r="BP41">
        <v>2.19</v>
      </c>
      <c r="BQ41">
        <v>1.7712330000000001</v>
      </c>
      <c r="BR41">
        <v>0.49992799999999998</v>
      </c>
      <c r="BS41">
        <v>1.64</v>
      </c>
      <c r="BT41">
        <v>0.83160000000000001</v>
      </c>
      <c r="BU41">
        <v>2.6925140000000001</v>
      </c>
      <c r="BV41">
        <v>1.341844</v>
      </c>
      <c r="BW41">
        <v>9.44</v>
      </c>
      <c r="BX41">
        <v>4.2581249999999997</v>
      </c>
      <c r="BY41">
        <v>0</v>
      </c>
      <c r="BZ41">
        <v>1.4305779999999999</v>
      </c>
      <c r="CA41">
        <v>3.5116909999999999</v>
      </c>
      <c r="CB41">
        <v>1.53</v>
      </c>
      <c r="CC41">
        <v>0.96</v>
      </c>
      <c r="CD41">
        <v>1.34</v>
      </c>
      <c r="CE41">
        <v>1.93</v>
      </c>
      <c r="CF41">
        <v>0.18</v>
      </c>
      <c r="CG41">
        <v>2.08</v>
      </c>
      <c r="CH41">
        <v>0.35</v>
      </c>
      <c r="CI41">
        <v>7.91</v>
      </c>
      <c r="CJ41">
        <v>1.92</v>
      </c>
      <c r="CK41">
        <v>1.79</v>
      </c>
      <c r="CL41">
        <v>5.313701</v>
      </c>
      <c r="CM41">
        <v>0.935114</v>
      </c>
      <c r="CN41">
        <v>3.5424669999999998</v>
      </c>
      <c r="CO41">
        <v>2.88</v>
      </c>
      <c r="CP41">
        <v>0.99528000000000005</v>
      </c>
      <c r="CQ41">
        <v>2.7933970000000001</v>
      </c>
      <c r="CR41">
        <v>2.34</v>
      </c>
      <c r="CS41">
        <v>1.9853970000000001</v>
      </c>
      <c r="CT41">
        <v>1.9429620000000001</v>
      </c>
      <c r="CU41">
        <v>0.97984199999999999</v>
      </c>
      <c r="CV41">
        <v>2.6836880000000001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84.525076999999996</v>
      </c>
    </row>
    <row r="42" spans="1:114">
      <c r="A42" t="s">
        <v>84</v>
      </c>
      <c r="B42">
        <v>0</v>
      </c>
      <c r="C42">
        <v>0</v>
      </c>
      <c r="D42">
        <v>46.251199999999997</v>
      </c>
      <c r="E42">
        <v>0</v>
      </c>
      <c r="F42">
        <v>15.607799999999999</v>
      </c>
      <c r="G42">
        <v>22.62</v>
      </c>
      <c r="H42">
        <v>0</v>
      </c>
      <c r="I42">
        <v>92.582999999999998</v>
      </c>
      <c r="J42">
        <v>2.286</v>
      </c>
      <c r="K42">
        <v>687.84215500000005</v>
      </c>
      <c r="L42">
        <v>417.87</v>
      </c>
      <c r="M42">
        <v>90.9</v>
      </c>
      <c r="N42">
        <v>119.15625</v>
      </c>
      <c r="O42">
        <v>62.395313000000002</v>
      </c>
      <c r="P42">
        <v>95.76</v>
      </c>
      <c r="Q42">
        <v>14.35</v>
      </c>
      <c r="R42">
        <v>29.971499999999999</v>
      </c>
      <c r="S42">
        <v>18.805499999999999</v>
      </c>
      <c r="T42">
        <v>0.42</v>
      </c>
      <c r="U42">
        <v>348.97500000000002</v>
      </c>
      <c r="V42">
        <v>20.731850000000001</v>
      </c>
      <c r="W42">
        <v>34.799309999999998</v>
      </c>
      <c r="X42">
        <v>147.515625</v>
      </c>
      <c r="Y42">
        <v>0</v>
      </c>
      <c r="Z42">
        <v>13.09</v>
      </c>
      <c r="AA42">
        <v>28.09872</v>
      </c>
      <c r="AB42">
        <v>13.602399999999999</v>
      </c>
      <c r="AC42">
        <v>20.074670999999999</v>
      </c>
      <c r="AD42">
        <v>0</v>
      </c>
      <c r="AE42">
        <v>0</v>
      </c>
      <c r="AF42">
        <v>8.3312000000000008</v>
      </c>
      <c r="AG42">
        <v>43.256799999999998</v>
      </c>
      <c r="AH42">
        <v>21.494</v>
      </c>
      <c r="AI42">
        <v>0</v>
      </c>
      <c r="AJ42">
        <v>0</v>
      </c>
      <c r="AK42">
        <v>26.036999999999999</v>
      </c>
      <c r="AL42">
        <v>24.402000000000001</v>
      </c>
      <c r="AM42">
        <v>16.349423999999999</v>
      </c>
      <c r="AN42">
        <v>0</v>
      </c>
      <c r="AO42">
        <v>0</v>
      </c>
      <c r="AP42">
        <v>2.8182</v>
      </c>
      <c r="AQ42">
        <v>60.192</v>
      </c>
      <c r="AR42">
        <v>37.536000000000001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84.042433000000003</v>
      </c>
      <c r="BA42">
        <f t="shared" si="1"/>
        <v>2711.3103340000011</v>
      </c>
      <c r="BD42">
        <v>4.2938999999999998</v>
      </c>
      <c r="BE42">
        <v>0</v>
      </c>
      <c r="BF42">
        <v>2.4302000000000001E-2</v>
      </c>
      <c r="BG42">
        <v>0</v>
      </c>
      <c r="BH42">
        <v>0</v>
      </c>
      <c r="BI42">
        <v>0.84400399999999998</v>
      </c>
      <c r="BJ42">
        <v>0</v>
      </c>
      <c r="BK42">
        <v>1.5980000000000001E-2</v>
      </c>
      <c r="BL42">
        <v>0</v>
      </c>
      <c r="BM42">
        <v>0</v>
      </c>
      <c r="BN42">
        <v>0</v>
      </c>
      <c r="BO42">
        <v>2.0299999999999998</v>
      </c>
      <c r="BP42">
        <v>2.19</v>
      </c>
      <c r="BQ42">
        <v>1.7712330000000001</v>
      </c>
      <c r="BR42">
        <v>0.49992799999999998</v>
      </c>
      <c r="BS42">
        <v>1.64</v>
      </c>
      <c r="BT42">
        <v>0.4158</v>
      </c>
      <c r="BU42">
        <v>2.6925140000000001</v>
      </c>
      <c r="BV42">
        <v>1.341844</v>
      </c>
      <c r="BW42">
        <v>9.44</v>
      </c>
      <c r="BX42">
        <v>4.2581249999999997</v>
      </c>
      <c r="BY42">
        <v>0</v>
      </c>
      <c r="BZ42">
        <v>1.502934</v>
      </c>
      <c r="CA42">
        <v>3.5116909999999999</v>
      </c>
      <c r="CB42">
        <v>1.53</v>
      </c>
      <c r="CC42">
        <v>0.98</v>
      </c>
      <c r="CD42">
        <v>1.36</v>
      </c>
      <c r="CE42">
        <v>1.93</v>
      </c>
      <c r="CF42">
        <v>0.18</v>
      </c>
      <c r="CG42">
        <v>2.08</v>
      </c>
      <c r="CH42">
        <v>0.17080000000000001</v>
      </c>
      <c r="CI42">
        <v>7.91</v>
      </c>
      <c r="CJ42">
        <v>1.92</v>
      </c>
      <c r="CK42">
        <v>1.79</v>
      </c>
      <c r="CL42">
        <v>5.313701</v>
      </c>
      <c r="CM42">
        <v>0.935114</v>
      </c>
      <c r="CN42">
        <v>3.5424669999999998</v>
      </c>
      <c r="CO42">
        <v>2.88</v>
      </c>
      <c r="CP42">
        <v>0.99528000000000005</v>
      </c>
      <c r="CQ42">
        <v>2.7933970000000001</v>
      </c>
      <c r="CR42">
        <v>2.34</v>
      </c>
      <c r="CS42">
        <v>1.9853970000000001</v>
      </c>
      <c r="CT42">
        <v>1.9429620000000001</v>
      </c>
      <c r="CU42">
        <v>0.97984199999999999</v>
      </c>
      <c r="CV42">
        <v>2.6836880000000001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84.042433000000003</v>
      </c>
    </row>
    <row r="43" spans="1:114">
      <c r="A43" t="s">
        <v>85</v>
      </c>
      <c r="B43">
        <v>0</v>
      </c>
      <c r="C43">
        <v>0</v>
      </c>
      <c r="D43">
        <v>46.031999999999996</v>
      </c>
      <c r="E43">
        <v>0</v>
      </c>
      <c r="F43">
        <v>15.607799999999999</v>
      </c>
      <c r="G43">
        <v>22.62</v>
      </c>
      <c r="H43">
        <v>0</v>
      </c>
      <c r="I43">
        <v>92.582999999999998</v>
      </c>
      <c r="J43">
        <v>2.286</v>
      </c>
      <c r="K43">
        <v>687.84215500000005</v>
      </c>
      <c r="L43">
        <v>417.87</v>
      </c>
      <c r="M43">
        <v>90.9</v>
      </c>
      <c r="N43">
        <v>119.15625</v>
      </c>
      <c r="O43">
        <v>62.395313000000002</v>
      </c>
      <c r="P43">
        <v>86.64</v>
      </c>
      <c r="Q43">
        <v>14.35</v>
      </c>
      <c r="R43">
        <v>29.971499999999999</v>
      </c>
      <c r="S43">
        <v>18.805499999999999</v>
      </c>
      <c r="T43">
        <v>0.42</v>
      </c>
      <c r="U43">
        <v>348.97500000000002</v>
      </c>
      <c r="V43">
        <v>20.731850000000001</v>
      </c>
      <c r="W43">
        <v>34.799309999999998</v>
      </c>
      <c r="X43">
        <v>147.515625</v>
      </c>
      <c r="Y43">
        <v>0</v>
      </c>
      <c r="Z43">
        <v>6.5537999999999998</v>
      </c>
      <c r="AA43">
        <v>28.09872</v>
      </c>
      <c r="AB43">
        <v>13.602399999999999</v>
      </c>
      <c r="AC43">
        <v>20.074670999999999</v>
      </c>
      <c r="AD43">
        <v>0</v>
      </c>
      <c r="AE43">
        <v>0</v>
      </c>
      <c r="AF43">
        <v>8.3312000000000008</v>
      </c>
      <c r="AG43">
        <v>43.256799999999998</v>
      </c>
      <c r="AH43">
        <v>0</v>
      </c>
      <c r="AI43">
        <v>0</v>
      </c>
      <c r="AJ43">
        <v>0</v>
      </c>
      <c r="AK43">
        <v>26.036999999999999</v>
      </c>
      <c r="AL43">
        <v>24.402000000000001</v>
      </c>
      <c r="AM43">
        <v>16.349423999999999</v>
      </c>
      <c r="AN43">
        <v>0</v>
      </c>
      <c r="AO43">
        <v>0</v>
      </c>
      <c r="AP43">
        <v>2.8182</v>
      </c>
      <c r="AQ43">
        <v>30.096</v>
      </c>
      <c r="AR43">
        <v>37.536000000000001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83.685198999999983</v>
      </c>
      <c r="BA43">
        <f t="shared" si="1"/>
        <v>2643.487700000001</v>
      </c>
      <c r="BD43">
        <v>4.2938999999999998</v>
      </c>
      <c r="BE43">
        <v>0</v>
      </c>
      <c r="BF43">
        <v>2.4302000000000001E-2</v>
      </c>
      <c r="BG43">
        <v>0</v>
      </c>
      <c r="BH43">
        <v>0</v>
      </c>
      <c r="BI43">
        <v>0.84400399999999998</v>
      </c>
      <c r="BJ43">
        <v>0</v>
      </c>
      <c r="BK43">
        <v>1.5980000000000001E-2</v>
      </c>
      <c r="BL43">
        <v>0</v>
      </c>
      <c r="BM43">
        <v>0</v>
      </c>
      <c r="BN43">
        <v>0</v>
      </c>
      <c r="BO43">
        <v>2.0299999999999998</v>
      </c>
      <c r="BP43">
        <v>2.19</v>
      </c>
      <c r="BQ43">
        <v>1.7712330000000001</v>
      </c>
      <c r="BR43">
        <v>0.49992799999999998</v>
      </c>
      <c r="BS43">
        <v>1.64</v>
      </c>
      <c r="BT43">
        <v>0.33600000000000002</v>
      </c>
      <c r="BU43">
        <v>2.6925140000000001</v>
      </c>
      <c r="BV43">
        <v>1.341844</v>
      </c>
      <c r="BW43">
        <v>9.44</v>
      </c>
      <c r="BX43">
        <v>4.2581249999999997</v>
      </c>
      <c r="BY43">
        <v>0</v>
      </c>
      <c r="BZ43">
        <v>1.6063000000000001</v>
      </c>
      <c r="CA43">
        <v>3.5116909999999999</v>
      </c>
      <c r="CB43">
        <v>1.53</v>
      </c>
      <c r="CC43">
        <v>0.98</v>
      </c>
      <c r="CD43">
        <v>1.36</v>
      </c>
      <c r="CE43">
        <v>1.73</v>
      </c>
      <c r="CF43">
        <v>0.17</v>
      </c>
      <c r="CG43">
        <v>2.08</v>
      </c>
      <c r="CH43">
        <v>0</v>
      </c>
      <c r="CI43">
        <v>7.91</v>
      </c>
      <c r="CJ43">
        <v>1.92</v>
      </c>
      <c r="CK43">
        <v>1.79</v>
      </c>
      <c r="CL43">
        <v>5.313701</v>
      </c>
      <c r="CM43">
        <v>0.935114</v>
      </c>
      <c r="CN43">
        <v>3.5424669999999998</v>
      </c>
      <c r="CO43">
        <v>2.88</v>
      </c>
      <c r="CP43">
        <v>0.99528000000000005</v>
      </c>
      <c r="CQ43">
        <v>2.7933970000000001</v>
      </c>
      <c r="CR43">
        <v>2.34</v>
      </c>
      <c r="CS43">
        <v>1.9853970000000001</v>
      </c>
      <c r="CT43">
        <v>1.9429620000000001</v>
      </c>
      <c r="CU43">
        <v>0.97984199999999999</v>
      </c>
      <c r="CV43">
        <v>2.6836880000000001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83.685198999999983</v>
      </c>
    </row>
    <row r="44" spans="1:114">
      <c r="A44" t="s">
        <v>86</v>
      </c>
      <c r="B44">
        <v>0</v>
      </c>
      <c r="C44">
        <v>0</v>
      </c>
      <c r="D44">
        <v>46.031999999999996</v>
      </c>
      <c r="E44">
        <v>0</v>
      </c>
      <c r="F44">
        <v>15.607799999999999</v>
      </c>
      <c r="G44">
        <v>22.62</v>
      </c>
      <c r="H44">
        <v>0</v>
      </c>
      <c r="I44">
        <v>92.582999999999998</v>
      </c>
      <c r="J44">
        <v>2.286</v>
      </c>
      <c r="K44">
        <v>687.84215500000005</v>
      </c>
      <c r="L44">
        <v>417.87</v>
      </c>
      <c r="M44">
        <v>90.9</v>
      </c>
      <c r="N44">
        <v>119.15625</v>
      </c>
      <c r="O44">
        <v>62.395313000000002</v>
      </c>
      <c r="P44">
        <v>86.64</v>
      </c>
      <c r="Q44">
        <v>14.35</v>
      </c>
      <c r="R44">
        <v>29.971499999999999</v>
      </c>
      <c r="S44">
        <v>18.805499999999999</v>
      </c>
      <c r="T44">
        <v>0.42</v>
      </c>
      <c r="U44">
        <v>348.97500000000002</v>
      </c>
      <c r="V44">
        <v>20.731850000000001</v>
      </c>
      <c r="W44">
        <v>34.799309999999998</v>
      </c>
      <c r="X44">
        <v>147.515625</v>
      </c>
      <c r="Y44">
        <v>0</v>
      </c>
      <c r="Z44">
        <v>6.5537999999999998</v>
      </c>
      <c r="AA44">
        <v>28.09872</v>
      </c>
      <c r="AB44">
        <v>13.602399999999999</v>
      </c>
      <c r="AC44">
        <v>10.02744</v>
      </c>
      <c r="AD44">
        <v>0</v>
      </c>
      <c r="AE44">
        <v>0</v>
      </c>
      <c r="AF44">
        <v>8.3312000000000008</v>
      </c>
      <c r="AG44">
        <v>43.256799999999998</v>
      </c>
      <c r="AH44">
        <v>0</v>
      </c>
      <c r="AI44">
        <v>0</v>
      </c>
      <c r="AJ44">
        <v>0</v>
      </c>
      <c r="AK44">
        <v>26.036999999999999</v>
      </c>
      <c r="AL44">
        <v>24.402000000000001</v>
      </c>
      <c r="AM44">
        <v>16.349423999999999</v>
      </c>
      <c r="AN44">
        <v>0</v>
      </c>
      <c r="AO44">
        <v>0</v>
      </c>
      <c r="AP44">
        <v>2.8182</v>
      </c>
      <c r="AQ44">
        <v>30.096</v>
      </c>
      <c r="AR44">
        <v>37.536000000000001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83.339198999999994</v>
      </c>
      <c r="BA44">
        <f t="shared" si="1"/>
        <v>2633.094469000001</v>
      </c>
      <c r="BD44">
        <v>4.2938999999999998</v>
      </c>
      <c r="BE44">
        <v>0</v>
      </c>
      <c r="BF44">
        <v>2.4302000000000001E-2</v>
      </c>
      <c r="BG44">
        <v>0</v>
      </c>
      <c r="BH44">
        <v>0</v>
      </c>
      <c r="BI44">
        <v>0.84400399999999998</v>
      </c>
      <c r="BJ44">
        <v>0</v>
      </c>
      <c r="BK44">
        <v>1.5980000000000001E-2</v>
      </c>
      <c r="BL44">
        <v>0</v>
      </c>
      <c r="BM44">
        <v>0</v>
      </c>
      <c r="BN44">
        <v>0</v>
      </c>
      <c r="BO44">
        <v>2.0299999999999998</v>
      </c>
      <c r="BP44">
        <v>2.19</v>
      </c>
      <c r="BQ44">
        <v>1.7712330000000001</v>
      </c>
      <c r="BR44">
        <v>0.49992799999999998</v>
      </c>
      <c r="BS44">
        <v>1.64</v>
      </c>
      <c r="BT44">
        <v>0</v>
      </c>
      <c r="BU44">
        <v>2.6925140000000001</v>
      </c>
      <c r="BV44">
        <v>1.341844</v>
      </c>
      <c r="BW44">
        <v>9.44</v>
      </c>
      <c r="BX44">
        <v>4.2581249999999997</v>
      </c>
      <c r="BY44">
        <v>0</v>
      </c>
      <c r="BZ44">
        <v>1.6063000000000001</v>
      </c>
      <c r="CA44">
        <v>3.5116909999999999</v>
      </c>
      <c r="CB44">
        <v>1.53</v>
      </c>
      <c r="CC44">
        <v>1.02</v>
      </c>
      <c r="CD44">
        <v>1.41</v>
      </c>
      <c r="CE44">
        <v>1.64</v>
      </c>
      <c r="CF44">
        <v>0.16</v>
      </c>
      <c r="CG44">
        <v>2.08</v>
      </c>
      <c r="CH44">
        <v>0</v>
      </c>
      <c r="CI44">
        <v>7.91</v>
      </c>
      <c r="CJ44">
        <v>1.92</v>
      </c>
      <c r="CK44">
        <v>1.79</v>
      </c>
      <c r="CL44">
        <v>5.313701</v>
      </c>
      <c r="CM44">
        <v>0.935114</v>
      </c>
      <c r="CN44">
        <v>3.5424669999999998</v>
      </c>
      <c r="CO44">
        <v>2.88</v>
      </c>
      <c r="CP44">
        <v>0.99528000000000005</v>
      </c>
      <c r="CQ44">
        <v>2.7933970000000001</v>
      </c>
      <c r="CR44">
        <v>2.34</v>
      </c>
      <c r="CS44">
        <v>1.9853970000000001</v>
      </c>
      <c r="CT44">
        <v>1.9429620000000001</v>
      </c>
      <c r="CU44">
        <v>0.97984199999999999</v>
      </c>
      <c r="CV44">
        <v>2.6836880000000001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83.339198999999994</v>
      </c>
    </row>
    <row r="45" spans="1:114">
      <c r="A45" t="s">
        <v>87</v>
      </c>
      <c r="B45">
        <v>0</v>
      </c>
      <c r="C45">
        <v>0</v>
      </c>
      <c r="D45">
        <v>46.031999999999996</v>
      </c>
      <c r="E45">
        <v>0</v>
      </c>
      <c r="F45">
        <v>15.607799999999999</v>
      </c>
      <c r="G45">
        <v>22.62</v>
      </c>
      <c r="H45">
        <v>0</v>
      </c>
      <c r="I45">
        <v>92.582999999999998</v>
      </c>
      <c r="J45">
        <v>2.286</v>
      </c>
      <c r="K45">
        <v>687.84215500000005</v>
      </c>
      <c r="L45">
        <v>417.87</v>
      </c>
      <c r="M45">
        <v>90.9</v>
      </c>
      <c r="N45">
        <v>119.15625</v>
      </c>
      <c r="O45">
        <v>62.395313000000002</v>
      </c>
      <c r="P45">
        <v>86.64</v>
      </c>
      <c r="Q45">
        <v>14.35</v>
      </c>
      <c r="R45">
        <v>29.971499999999999</v>
      </c>
      <c r="S45">
        <v>18.805499999999999</v>
      </c>
      <c r="T45">
        <v>0.42</v>
      </c>
      <c r="U45">
        <v>348.97500000000002</v>
      </c>
      <c r="V45">
        <v>20.731850000000001</v>
      </c>
      <c r="W45">
        <v>34.799309999999998</v>
      </c>
      <c r="X45">
        <v>147.515625</v>
      </c>
      <c r="Y45">
        <v>0</v>
      </c>
      <c r="Z45">
        <v>6.5537999999999998</v>
      </c>
      <c r="AA45">
        <v>28.09872</v>
      </c>
      <c r="AB45">
        <v>13.602399999999999</v>
      </c>
      <c r="AC45">
        <v>10.02744</v>
      </c>
      <c r="AD45">
        <v>0</v>
      </c>
      <c r="AE45">
        <v>0</v>
      </c>
      <c r="AF45">
        <v>8.3312000000000008</v>
      </c>
      <c r="AG45">
        <v>43.256799999999998</v>
      </c>
      <c r="AH45">
        <v>0</v>
      </c>
      <c r="AI45">
        <v>0</v>
      </c>
      <c r="AJ45">
        <v>0</v>
      </c>
      <c r="AK45">
        <v>26.036999999999999</v>
      </c>
      <c r="AL45">
        <v>0</v>
      </c>
      <c r="AM45">
        <v>16.349423999999999</v>
      </c>
      <c r="AN45">
        <v>0</v>
      </c>
      <c r="AO45">
        <v>0</v>
      </c>
      <c r="AP45">
        <v>2.8182</v>
      </c>
      <c r="AQ45">
        <v>15.048</v>
      </c>
      <c r="AR45">
        <v>37.536000000000001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84.140982999999977</v>
      </c>
      <c r="BA45">
        <f t="shared" si="1"/>
        <v>2594.4462530000005</v>
      </c>
      <c r="BD45">
        <v>4.2938999999999998</v>
      </c>
      <c r="BE45">
        <v>0</v>
      </c>
      <c r="BF45">
        <v>2.4302000000000001E-2</v>
      </c>
      <c r="BG45">
        <v>0</v>
      </c>
      <c r="BH45">
        <v>0</v>
      </c>
      <c r="BI45">
        <v>0.84400399999999998</v>
      </c>
      <c r="BJ45">
        <v>0</v>
      </c>
      <c r="BK45">
        <v>1.5980000000000001E-2</v>
      </c>
      <c r="BL45">
        <v>0</v>
      </c>
      <c r="BM45">
        <v>0</v>
      </c>
      <c r="BN45">
        <v>0</v>
      </c>
      <c r="BO45">
        <v>2.0299999999999998</v>
      </c>
      <c r="BP45">
        <v>2.19</v>
      </c>
      <c r="BQ45">
        <v>1.7712330000000001</v>
      </c>
      <c r="BR45">
        <v>0.49992799999999998</v>
      </c>
      <c r="BS45">
        <v>1.64</v>
      </c>
      <c r="BT45">
        <v>0</v>
      </c>
      <c r="BU45">
        <v>2.6925140000000001</v>
      </c>
      <c r="BV45">
        <v>1.341844</v>
      </c>
      <c r="BW45">
        <v>9.44</v>
      </c>
      <c r="BX45">
        <v>4.2581249999999997</v>
      </c>
      <c r="BY45">
        <v>0</v>
      </c>
      <c r="BZ45">
        <v>1.709665</v>
      </c>
      <c r="CA45">
        <v>3.5116909999999999</v>
      </c>
      <c r="CB45">
        <v>1.53</v>
      </c>
      <c r="CC45">
        <v>1.02</v>
      </c>
      <c r="CD45">
        <v>1.41</v>
      </c>
      <c r="CE45">
        <v>1.76</v>
      </c>
      <c r="CF45">
        <v>0.16</v>
      </c>
      <c r="CG45">
        <v>2.68</v>
      </c>
      <c r="CH45">
        <v>0</v>
      </c>
      <c r="CI45">
        <v>7.91</v>
      </c>
      <c r="CJ45">
        <v>1.92</v>
      </c>
      <c r="CK45">
        <v>1.79</v>
      </c>
      <c r="CL45">
        <v>5.313701</v>
      </c>
      <c r="CM45">
        <v>0.935114</v>
      </c>
      <c r="CN45">
        <v>3.5424669999999998</v>
      </c>
      <c r="CO45">
        <v>2.88</v>
      </c>
      <c r="CP45">
        <v>0.99528000000000005</v>
      </c>
      <c r="CQ45">
        <v>2.7933970000000001</v>
      </c>
      <c r="CR45">
        <v>2.34</v>
      </c>
      <c r="CS45">
        <v>1.963816</v>
      </c>
      <c r="CT45">
        <v>1.9429620000000001</v>
      </c>
      <c r="CU45">
        <v>0.97984199999999999</v>
      </c>
      <c r="CV45">
        <v>2.6836880000000001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84.140982999999977</v>
      </c>
    </row>
    <row r="46" spans="1:114">
      <c r="A46" t="s">
        <v>88</v>
      </c>
      <c r="B46">
        <v>0</v>
      </c>
      <c r="C46">
        <v>0</v>
      </c>
      <c r="D46">
        <v>46.031999999999996</v>
      </c>
      <c r="E46">
        <v>0</v>
      </c>
      <c r="F46">
        <v>15.607799999999999</v>
      </c>
      <c r="G46">
        <v>22.62</v>
      </c>
      <c r="H46">
        <v>0</v>
      </c>
      <c r="I46">
        <v>92.582999999999998</v>
      </c>
      <c r="J46">
        <v>2.286</v>
      </c>
      <c r="K46">
        <v>687.84215500000005</v>
      </c>
      <c r="L46">
        <v>417.87</v>
      </c>
      <c r="M46">
        <v>90.9</v>
      </c>
      <c r="N46">
        <v>119.15625</v>
      </c>
      <c r="O46">
        <v>62.395313000000002</v>
      </c>
      <c r="P46">
        <v>86.64</v>
      </c>
      <c r="Q46">
        <v>14.35</v>
      </c>
      <c r="R46">
        <v>29.971499999999999</v>
      </c>
      <c r="S46">
        <v>18.805499999999999</v>
      </c>
      <c r="T46">
        <v>0.42</v>
      </c>
      <c r="U46">
        <v>348.97500000000002</v>
      </c>
      <c r="V46">
        <v>20.731850000000001</v>
      </c>
      <c r="W46">
        <v>34.799309999999998</v>
      </c>
      <c r="X46">
        <v>147.515625</v>
      </c>
      <c r="Y46">
        <v>0</v>
      </c>
      <c r="Z46">
        <v>6.5537999999999998</v>
      </c>
      <c r="AA46">
        <v>13.983000000000001</v>
      </c>
      <c r="AB46">
        <v>13.602399999999999</v>
      </c>
      <c r="AC46">
        <v>0</v>
      </c>
      <c r="AD46">
        <v>0</v>
      </c>
      <c r="AE46">
        <v>0</v>
      </c>
      <c r="AF46">
        <v>8.3312000000000008</v>
      </c>
      <c r="AG46">
        <v>43.256799999999998</v>
      </c>
      <c r="AH46">
        <v>0</v>
      </c>
      <c r="AI46">
        <v>0</v>
      </c>
      <c r="AJ46">
        <v>0</v>
      </c>
      <c r="AK46">
        <v>26.036999999999999</v>
      </c>
      <c r="AL46">
        <v>0</v>
      </c>
      <c r="AM46">
        <v>16.349423999999999</v>
      </c>
      <c r="AN46">
        <v>0</v>
      </c>
      <c r="AO46">
        <v>0</v>
      </c>
      <c r="AP46">
        <v>2.8182</v>
      </c>
      <c r="AQ46">
        <v>15.048</v>
      </c>
      <c r="AR46">
        <v>37.536000000000001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84.360982999999976</v>
      </c>
      <c r="BA46">
        <f t="shared" si="1"/>
        <v>2570.5230930000012</v>
      </c>
      <c r="BD46">
        <v>4.2938999999999998</v>
      </c>
      <c r="BE46">
        <v>0</v>
      </c>
      <c r="BF46">
        <v>2.4302000000000001E-2</v>
      </c>
      <c r="BG46">
        <v>0</v>
      </c>
      <c r="BH46">
        <v>0</v>
      </c>
      <c r="BI46">
        <v>0.84400399999999998</v>
      </c>
      <c r="BJ46">
        <v>0</v>
      </c>
      <c r="BK46">
        <v>1.5980000000000001E-2</v>
      </c>
      <c r="BL46">
        <v>0</v>
      </c>
      <c r="BM46">
        <v>0</v>
      </c>
      <c r="BN46">
        <v>0</v>
      </c>
      <c r="BO46">
        <v>2.0299999999999998</v>
      </c>
      <c r="BP46">
        <v>2.19</v>
      </c>
      <c r="BQ46">
        <v>1.7712330000000001</v>
      </c>
      <c r="BR46">
        <v>0.49992799999999998</v>
      </c>
      <c r="BS46">
        <v>1.64</v>
      </c>
      <c r="BT46">
        <v>0</v>
      </c>
      <c r="BU46">
        <v>2.6925140000000001</v>
      </c>
      <c r="BV46">
        <v>1.341844</v>
      </c>
      <c r="BW46">
        <v>9.44</v>
      </c>
      <c r="BX46">
        <v>4.2581249999999997</v>
      </c>
      <c r="BY46">
        <v>0</v>
      </c>
      <c r="BZ46">
        <v>1.709665</v>
      </c>
      <c r="CA46">
        <v>3.5116909999999999</v>
      </c>
      <c r="CB46">
        <v>1.53</v>
      </c>
      <c r="CC46">
        <v>1.02</v>
      </c>
      <c r="CD46">
        <v>1.41</v>
      </c>
      <c r="CE46">
        <v>1.86</v>
      </c>
      <c r="CF46">
        <v>0.16</v>
      </c>
      <c r="CG46">
        <v>2.8</v>
      </c>
      <c r="CH46">
        <v>0</v>
      </c>
      <c r="CI46">
        <v>7.91</v>
      </c>
      <c r="CJ46">
        <v>1.92</v>
      </c>
      <c r="CK46">
        <v>1.79</v>
      </c>
      <c r="CL46">
        <v>5.313701</v>
      </c>
      <c r="CM46">
        <v>0.935114</v>
      </c>
      <c r="CN46">
        <v>3.5424669999999998</v>
      </c>
      <c r="CO46">
        <v>2.88</v>
      </c>
      <c r="CP46">
        <v>0.99528000000000005</v>
      </c>
      <c r="CQ46">
        <v>2.7933970000000001</v>
      </c>
      <c r="CR46">
        <v>2.34</v>
      </c>
      <c r="CS46">
        <v>1.963816</v>
      </c>
      <c r="CT46">
        <v>1.9429620000000001</v>
      </c>
      <c r="CU46">
        <v>0.97984199999999999</v>
      </c>
      <c r="CV46">
        <v>2.6836880000000001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84.360982999999976</v>
      </c>
    </row>
    <row r="47" spans="1:114">
      <c r="A47" t="s">
        <v>89</v>
      </c>
      <c r="B47">
        <v>0</v>
      </c>
      <c r="C47">
        <v>0</v>
      </c>
      <c r="D47">
        <v>46.031999999999996</v>
      </c>
      <c r="E47">
        <v>0</v>
      </c>
      <c r="F47">
        <v>15.607799999999999</v>
      </c>
      <c r="G47">
        <v>22.62</v>
      </c>
      <c r="H47">
        <v>0</v>
      </c>
      <c r="I47">
        <v>92.582999999999998</v>
      </c>
      <c r="J47">
        <v>2.286</v>
      </c>
      <c r="K47">
        <v>687.84215500000005</v>
      </c>
      <c r="L47">
        <v>417.87</v>
      </c>
      <c r="M47">
        <v>90.9</v>
      </c>
      <c r="N47">
        <v>119.15625</v>
      </c>
      <c r="O47">
        <v>62.395313000000002</v>
      </c>
      <c r="P47">
        <v>86.64</v>
      </c>
      <c r="Q47">
        <v>14.35</v>
      </c>
      <c r="R47">
        <v>29.971499999999999</v>
      </c>
      <c r="S47">
        <v>18.805499999999999</v>
      </c>
      <c r="T47">
        <v>0.42</v>
      </c>
      <c r="U47">
        <v>348.97500000000002</v>
      </c>
      <c r="V47">
        <v>20.731850000000001</v>
      </c>
      <c r="W47">
        <v>34.799309999999998</v>
      </c>
      <c r="X47">
        <v>147.515625</v>
      </c>
      <c r="Y47">
        <v>0</v>
      </c>
      <c r="Z47">
        <v>0</v>
      </c>
      <c r="AA47">
        <v>4.74</v>
      </c>
      <c r="AB47">
        <v>13.602399999999999</v>
      </c>
      <c r="AC47">
        <v>0</v>
      </c>
      <c r="AD47">
        <v>0</v>
      </c>
      <c r="AE47">
        <v>0</v>
      </c>
      <c r="AF47">
        <v>8.3312000000000008</v>
      </c>
      <c r="AG47">
        <v>43.256799999999998</v>
      </c>
      <c r="AH47">
        <v>0</v>
      </c>
      <c r="AI47">
        <v>0</v>
      </c>
      <c r="AJ47">
        <v>0</v>
      </c>
      <c r="AK47">
        <v>26.036999999999999</v>
      </c>
      <c r="AL47">
        <v>0</v>
      </c>
      <c r="AM47">
        <v>16.349423999999999</v>
      </c>
      <c r="AN47">
        <v>0</v>
      </c>
      <c r="AO47">
        <v>0</v>
      </c>
      <c r="AP47">
        <v>2.8182</v>
      </c>
      <c r="AQ47">
        <v>15.048</v>
      </c>
      <c r="AR47">
        <v>37.536000000000001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83.87938699999998</v>
      </c>
      <c r="BA47">
        <f t="shared" si="1"/>
        <v>2554.2446970000005</v>
      </c>
      <c r="BD47">
        <v>4.2938999999999998</v>
      </c>
      <c r="BE47">
        <v>0</v>
      </c>
      <c r="BF47">
        <v>2.4228E-2</v>
      </c>
      <c r="BG47">
        <v>0</v>
      </c>
      <c r="BH47">
        <v>0</v>
      </c>
      <c r="BI47">
        <v>0.84400399999999998</v>
      </c>
      <c r="BJ47">
        <v>0</v>
      </c>
      <c r="BK47">
        <v>1.5820000000000001E-2</v>
      </c>
      <c r="BL47">
        <v>0</v>
      </c>
      <c r="BM47">
        <v>0</v>
      </c>
      <c r="BN47">
        <v>0</v>
      </c>
      <c r="BO47">
        <v>2.0299999999999998</v>
      </c>
      <c r="BP47">
        <v>2.19</v>
      </c>
      <c r="BQ47">
        <v>1.7712330000000001</v>
      </c>
      <c r="BR47">
        <v>5.5199999999999999E-2</v>
      </c>
      <c r="BS47">
        <v>1.64</v>
      </c>
      <c r="BT47">
        <v>0</v>
      </c>
      <c r="BU47">
        <v>2.6925140000000001</v>
      </c>
      <c r="BV47">
        <v>1.341844</v>
      </c>
      <c r="BW47">
        <v>9.44</v>
      </c>
      <c r="BX47">
        <v>4.2581249999999997</v>
      </c>
      <c r="BY47">
        <v>0</v>
      </c>
      <c r="BZ47">
        <v>1.8130310000000001</v>
      </c>
      <c r="CA47">
        <v>3.5116909999999999</v>
      </c>
      <c r="CB47">
        <v>1.53</v>
      </c>
      <c r="CC47">
        <v>0.9</v>
      </c>
      <c r="CD47">
        <v>1.32</v>
      </c>
      <c r="CE47">
        <v>1.93</v>
      </c>
      <c r="CF47">
        <v>0.16</v>
      </c>
      <c r="CG47">
        <v>2.8</v>
      </c>
      <c r="CH47">
        <v>0</v>
      </c>
      <c r="CI47">
        <v>7.91</v>
      </c>
      <c r="CJ47">
        <v>1.92</v>
      </c>
      <c r="CK47">
        <v>1.79</v>
      </c>
      <c r="CL47">
        <v>5.313701</v>
      </c>
      <c r="CM47">
        <v>0.935114</v>
      </c>
      <c r="CN47">
        <v>3.5424669999999998</v>
      </c>
      <c r="CO47">
        <v>2.88</v>
      </c>
      <c r="CP47">
        <v>0.99528000000000005</v>
      </c>
      <c r="CQ47">
        <v>2.7933970000000001</v>
      </c>
      <c r="CR47">
        <v>2.34</v>
      </c>
      <c r="CS47">
        <v>1.963816</v>
      </c>
      <c r="CT47">
        <v>1.9429620000000001</v>
      </c>
      <c r="CU47">
        <v>0.97984199999999999</v>
      </c>
      <c r="CV47">
        <v>2.6836880000000001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83.87938699999998</v>
      </c>
    </row>
    <row r="48" spans="1:114">
      <c r="A48" t="s">
        <v>90</v>
      </c>
      <c r="B48">
        <v>0</v>
      </c>
      <c r="C48">
        <v>0</v>
      </c>
      <c r="D48">
        <v>46.031999999999996</v>
      </c>
      <c r="E48">
        <v>0</v>
      </c>
      <c r="F48">
        <v>15.607799999999999</v>
      </c>
      <c r="G48">
        <v>22.62</v>
      </c>
      <c r="H48">
        <v>0</v>
      </c>
      <c r="I48">
        <v>92.582999999999998</v>
      </c>
      <c r="J48">
        <v>2.286</v>
      </c>
      <c r="K48">
        <v>687.84215500000005</v>
      </c>
      <c r="L48">
        <v>417.87</v>
      </c>
      <c r="M48">
        <v>90.9</v>
      </c>
      <c r="N48">
        <v>119.15625</v>
      </c>
      <c r="O48">
        <v>62.395313000000002</v>
      </c>
      <c r="P48">
        <v>86.64</v>
      </c>
      <c r="Q48">
        <v>14.35</v>
      </c>
      <c r="R48">
        <v>29.971499999999999</v>
      </c>
      <c r="S48">
        <v>18.805499999999999</v>
      </c>
      <c r="T48">
        <v>0.42</v>
      </c>
      <c r="U48">
        <v>348.97500000000002</v>
      </c>
      <c r="V48">
        <v>20.731850000000001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13.602399999999999</v>
      </c>
      <c r="AC48">
        <v>0</v>
      </c>
      <c r="AD48">
        <v>0</v>
      </c>
      <c r="AE48">
        <v>0</v>
      </c>
      <c r="AF48">
        <v>8.3312000000000008</v>
      </c>
      <c r="AG48">
        <v>43.256799999999998</v>
      </c>
      <c r="AH48">
        <v>0</v>
      </c>
      <c r="AI48">
        <v>0</v>
      </c>
      <c r="AJ48">
        <v>0</v>
      </c>
      <c r="AK48">
        <v>26.036999999999999</v>
      </c>
      <c r="AL48">
        <v>0</v>
      </c>
      <c r="AM48">
        <v>16.349423999999999</v>
      </c>
      <c r="AN48">
        <v>0</v>
      </c>
      <c r="AO48">
        <v>0</v>
      </c>
      <c r="AP48">
        <v>2.8182</v>
      </c>
      <c r="AQ48">
        <v>15.048</v>
      </c>
      <c r="AR48">
        <v>37.536000000000001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83.824186999999981</v>
      </c>
      <c r="BA48">
        <f t="shared" si="1"/>
        <v>2549.449497000001</v>
      </c>
      <c r="BD48">
        <v>4.2938999999999998</v>
      </c>
      <c r="BE48">
        <v>0</v>
      </c>
      <c r="BF48">
        <v>2.4228E-2</v>
      </c>
      <c r="BG48">
        <v>0</v>
      </c>
      <c r="BH48">
        <v>0</v>
      </c>
      <c r="BI48">
        <v>0.84400399999999998</v>
      </c>
      <c r="BJ48">
        <v>0</v>
      </c>
      <c r="BK48">
        <v>1.5820000000000001E-2</v>
      </c>
      <c r="BL48">
        <v>0</v>
      </c>
      <c r="BM48">
        <v>0</v>
      </c>
      <c r="BN48">
        <v>0</v>
      </c>
      <c r="BO48">
        <v>2.0299999999999998</v>
      </c>
      <c r="BP48">
        <v>2.19</v>
      </c>
      <c r="BQ48">
        <v>1.7712330000000001</v>
      </c>
      <c r="BR48">
        <v>0</v>
      </c>
      <c r="BS48">
        <v>1.64</v>
      </c>
      <c r="BT48">
        <v>0</v>
      </c>
      <c r="BU48">
        <v>2.6925140000000001</v>
      </c>
      <c r="BV48">
        <v>1.341844</v>
      </c>
      <c r="BW48">
        <v>9.44</v>
      </c>
      <c r="BX48">
        <v>4.2581249999999997</v>
      </c>
      <c r="BY48">
        <v>0</v>
      </c>
      <c r="BZ48">
        <v>1.8130310000000001</v>
      </c>
      <c r="CA48">
        <v>3.5116909999999999</v>
      </c>
      <c r="CB48">
        <v>1.53</v>
      </c>
      <c r="CC48">
        <v>0.9</v>
      </c>
      <c r="CD48">
        <v>1.32</v>
      </c>
      <c r="CE48">
        <v>1.93</v>
      </c>
      <c r="CF48">
        <v>0.16</v>
      </c>
      <c r="CG48">
        <v>2.8</v>
      </c>
      <c r="CH48">
        <v>0</v>
      </c>
      <c r="CI48">
        <v>7.91</v>
      </c>
      <c r="CJ48">
        <v>1.92</v>
      </c>
      <c r="CK48">
        <v>1.79</v>
      </c>
      <c r="CL48">
        <v>5.313701</v>
      </c>
      <c r="CM48">
        <v>0.935114</v>
      </c>
      <c r="CN48">
        <v>3.5424669999999998</v>
      </c>
      <c r="CO48">
        <v>2.88</v>
      </c>
      <c r="CP48">
        <v>0.99528000000000005</v>
      </c>
      <c r="CQ48">
        <v>2.7933970000000001</v>
      </c>
      <c r="CR48">
        <v>2.34</v>
      </c>
      <c r="CS48">
        <v>1.963816</v>
      </c>
      <c r="CT48">
        <v>1.9429620000000001</v>
      </c>
      <c r="CU48">
        <v>0.97984199999999999</v>
      </c>
      <c r="CV48">
        <v>2.6836880000000001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83.824186999999981</v>
      </c>
    </row>
    <row r="49" spans="1:114">
      <c r="A49" t="s">
        <v>91</v>
      </c>
      <c r="B49">
        <v>0</v>
      </c>
      <c r="C49">
        <v>0</v>
      </c>
      <c r="D49">
        <v>46.031999999999996</v>
      </c>
      <c r="E49">
        <v>0</v>
      </c>
      <c r="F49">
        <v>15.607799999999999</v>
      </c>
      <c r="G49">
        <v>22.62</v>
      </c>
      <c r="H49">
        <v>0</v>
      </c>
      <c r="I49">
        <v>92.582999999999998</v>
      </c>
      <c r="J49">
        <v>2.286</v>
      </c>
      <c r="K49">
        <v>687.84215500000005</v>
      </c>
      <c r="L49">
        <v>417.87</v>
      </c>
      <c r="M49">
        <v>88.88</v>
      </c>
      <c r="N49">
        <v>119.15625</v>
      </c>
      <c r="O49">
        <v>62.395313000000002</v>
      </c>
      <c r="P49">
        <v>86.64</v>
      </c>
      <c r="Q49">
        <v>14.35</v>
      </c>
      <c r="R49">
        <v>29.971499999999999</v>
      </c>
      <c r="S49">
        <v>18.805499999999999</v>
      </c>
      <c r="T49">
        <v>0.42</v>
      </c>
      <c r="U49">
        <v>348.97500000000002</v>
      </c>
      <c r="V49">
        <v>20.731850000000001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13.602399999999999</v>
      </c>
      <c r="AC49">
        <v>0</v>
      </c>
      <c r="AD49">
        <v>0</v>
      </c>
      <c r="AE49">
        <v>0</v>
      </c>
      <c r="AF49">
        <v>8.3312000000000008</v>
      </c>
      <c r="AG49">
        <v>43.256799999999998</v>
      </c>
      <c r="AH49">
        <v>0</v>
      </c>
      <c r="AI49">
        <v>0</v>
      </c>
      <c r="AJ49">
        <v>0</v>
      </c>
      <c r="AK49">
        <v>26.036999999999999</v>
      </c>
      <c r="AL49">
        <v>0</v>
      </c>
      <c r="AM49">
        <v>16.349423999999999</v>
      </c>
      <c r="AN49">
        <v>0</v>
      </c>
      <c r="AO49">
        <v>0</v>
      </c>
      <c r="AP49">
        <v>2.8182</v>
      </c>
      <c r="AQ49">
        <v>15.048</v>
      </c>
      <c r="AR49">
        <v>37.536000000000001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84.047551999999982</v>
      </c>
      <c r="BA49">
        <f t="shared" si="1"/>
        <v>2547.6528620000008</v>
      </c>
      <c r="BD49">
        <v>4.2938999999999998</v>
      </c>
      <c r="BE49">
        <v>0</v>
      </c>
      <c r="BF49">
        <v>2.4228E-2</v>
      </c>
      <c r="BG49">
        <v>0</v>
      </c>
      <c r="BH49">
        <v>0</v>
      </c>
      <c r="BI49">
        <v>0.84400399999999998</v>
      </c>
      <c r="BJ49">
        <v>0</v>
      </c>
      <c r="BK49">
        <v>1.5820000000000001E-2</v>
      </c>
      <c r="BL49">
        <v>0</v>
      </c>
      <c r="BM49">
        <v>0</v>
      </c>
      <c r="BN49">
        <v>0</v>
      </c>
      <c r="BO49">
        <v>2.0299999999999998</v>
      </c>
      <c r="BP49">
        <v>2.19</v>
      </c>
      <c r="BQ49">
        <v>1.7712330000000001</v>
      </c>
      <c r="BR49">
        <v>0</v>
      </c>
      <c r="BS49">
        <v>1.64</v>
      </c>
      <c r="BT49">
        <v>0</v>
      </c>
      <c r="BU49">
        <v>2.6925140000000001</v>
      </c>
      <c r="BV49">
        <v>1.341844</v>
      </c>
      <c r="BW49">
        <v>9.44</v>
      </c>
      <c r="BX49">
        <v>4.2581249999999997</v>
      </c>
      <c r="BY49">
        <v>0</v>
      </c>
      <c r="BZ49">
        <v>1.916396</v>
      </c>
      <c r="CA49">
        <v>3.5116909999999999</v>
      </c>
      <c r="CB49">
        <v>1.53</v>
      </c>
      <c r="CC49">
        <v>0.9</v>
      </c>
      <c r="CD49">
        <v>1.32</v>
      </c>
      <c r="CE49">
        <v>1.93</v>
      </c>
      <c r="CF49">
        <v>0.16</v>
      </c>
      <c r="CG49">
        <v>2.8</v>
      </c>
      <c r="CH49">
        <v>0</v>
      </c>
      <c r="CI49">
        <v>7.91</v>
      </c>
      <c r="CJ49">
        <v>1.92</v>
      </c>
      <c r="CK49">
        <v>1.79</v>
      </c>
      <c r="CL49">
        <v>5.313701</v>
      </c>
      <c r="CM49">
        <v>0.935114</v>
      </c>
      <c r="CN49">
        <v>3.5424669999999998</v>
      </c>
      <c r="CO49">
        <v>3</v>
      </c>
      <c r="CP49">
        <v>0.99528000000000005</v>
      </c>
      <c r="CQ49">
        <v>2.7933970000000001</v>
      </c>
      <c r="CR49">
        <v>2.34</v>
      </c>
      <c r="CS49">
        <v>1.963816</v>
      </c>
      <c r="CT49">
        <v>1.9429620000000001</v>
      </c>
      <c r="CU49">
        <v>0.97984199999999999</v>
      </c>
      <c r="CV49">
        <v>2.6836880000000001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84.047551999999982</v>
      </c>
    </row>
    <row r="50" spans="1:114">
      <c r="A50" t="s">
        <v>92</v>
      </c>
      <c r="B50">
        <v>0</v>
      </c>
      <c r="C50">
        <v>0</v>
      </c>
      <c r="D50">
        <v>46.031999999999996</v>
      </c>
      <c r="E50">
        <v>0</v>
      </c>
      <c r="F50">
        <v>15.607799999999999</v>
      </c>
      <c r="G50">
        <v>22.62</v>
      </c>
      <c r="H50">
        <v>0</v>
      </c>
      <c r="I50">
        <v>92.582999999999998</v>
      </c>
      <c r="J50">
        <v>2.286</v>
      </c>
      <c r="K50">
        <v>687.84215500000005</v>
      </c>
      <c r="L50">
        <v>417.87</v>
      </c>
      <c r="M50">
        <v>88.88</v>
      </c>
      <c r="N50">
        <v>119.15625</v>
      </c>
      <c r="O50">
        <v>62.395313000000002</v>
      </c>
      <c r="P50">
        <v>86.64</v>
      </c>
      <c r="Q50">
        <v>14.35</v>
      </c>
      <c r="R50">
        <v>29.971499999999999</v>
      </c>
      <c r="S50">
        <v>18.805499999999999</v>
      </c>
      <c r="T50">
        <v>0.42</v>
      </c>
      <c r="U50">
        <v>348.97500000000002</v>
      </c>
      <c r="V50">
        <v>20.731850000000001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4.1639999999999997</v>
      </c>
      <c r="AC50">
        <v>0</v>
      </c>
      <c r="AD50">
        <v>0</v>
      </c>
      <c r="AE50">
        <v>0</v>
      </c>
      <c r="AF50">
        <v>8.3312000000000008</v>
      </c>
      <c r="AG50">
        <v>43.256799999999998</v>
      </c>
      <c r="AH50">
        <v>0</v>
      </c>
      <c r="AI50">
        <v>0</v>
      </c>
      <c r="AJ50">
        <v>0</v>
      </c>
      <c r="AK50">
        <v>26.036999999999999</v>
      </c>
      <c r="AL50">
        <v>0</v>
      </c>
      <c r="AM50">
        <v>16.349423999999999</v>
      </c>
      <c r="AN50">
        <v>0</v>
      </c>
      <c r="AO50">
        <v>0</v>
      </c>
      <c r="AP50">
        <v>2.8182</v>
      </c>
      <c r="AQ50">
        <v>15.048</v>
      </c>
      <c r="AR50">
        <v>37.536000000000001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84.069258999999974</v>
      </c>
      <c r="BA50">
        <f t="shared" si="1"/>
        <v>2538.2361690000007</v>
      </c>
      <c r="BD50">
        <v>4.2938999999999998</v>
      </c>
      <c r="BE50">
        <v>0</v>
      </c>
      <c r="BF50">
        <v>2.4228E-2</v>
      </c>
      <c r="BG50">
        <v>0</v>
      </c>
      <c r="BH50">
        <v>0</v>
      </c>
      <c r="BI50">
        <v>0.84400399999999998</v>
      </c>
      <c r="BJ50">
        <v>0</v>
      </c>
      <c r="BK50">
        <v>1.5820000000000001E-2</v>
      </c>
      <c r="BL50">
        <v>0</v>
      </c>
      <c r="BM50">
        <v>0</v>
      </c>
      <c r="BN50">
        <v>0</v>
      </c>
      <c r="BO50">
        <v>2.0299999999999998</v>
      </c>
      <c r="BP50">
        <v>2.19</v>
      </c>
      <c r="BQ50">
        <v>1.7712330000000001</v>
      </c>
      <c r="BR50">
        <v>0</v>
      </c>
      <c r="BS50">
        <v>1.64</v>
      </c>
      <c r="BT50">
        <v>0</v>
      </c>
      <c r="BU50">
        <v>2.6925140000000001</v>
      </c>
      <c r="BV50">
        <v>1.341844</v>
      </c>
      <c r="BW50">
        <v>9.44</v>
      </c>
      <c r="BX50">
        <v>4.2581249999999997</v>
      </c>
      <c r="BY50">
        <v>0</v>
      </c>
      <c r="BZ50">
        <v>1.9381029999999999</v>
      </c>
      <c r="CA50">
        <v>3.5116909999999999</v>
      </c>
      <c r="CB50">
        <v>1.53</v>
      </c>
      <c r="CC50">
        <v>0.9</v>
      </c>
      <c r="CD50">
        <v>1.32</v>
      </c>
      <c r="CE50">
        <v>1.93</v>
      </c>
      <c r="CF50">
        <v>0.16</v>
      </c>
      <c r="CG50">
        <v>2.8</v>
      </c>
      <c r="CH50">
        <v>0</v>
      </c>
      <c r="CI50">
        <v>7.91</v>
      </c>
      <c r="CJ50">
        <v>1.92</v>
      </c>
      <c r="CK50">
        <v>1.79</v>
      </c>
      <c r="CL50">
        <v>5.313701</v>
      </c>
      <c r="CM50">
        <v>0.935114</v>
      </c>
      <c r="CN50">
        <v>3.5424669999999998</v>
      </c>
      <c r="CO50">
        <v>3</v>
      </c>
      <c r="CP50">
        <v>0.99528000000000005</v>
      </c>
      <c r="CQ50">
        <v>2.7933970000000001</v>
      </c>
      <c r="CR50">
        <v>2.34</v>
      </c>
      <c r="CS50">
        <v>1.963816</v>
      </c>
      <c r="CT50">
        <v>1.9429620000000001</v>
      </c>
      <c r="CU50">
        <v>0.97984199999999999</v>
      </c>
      <c r="CV50">
        <v>2.6836880000000001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84.069258999999974</v>
      </c>
    </row>
    <row r="51" spans="1:114">
      <c r="A51" t="s">
        <v>93</v>
      </c>
      <c r="B51">
        <v>0</v>
      </c>
      <c r="C51">
        <v>0</v>
      </c>
      <c r="D51">
        <v>46.031999999999996</v>
      </c>
      <c r="E51">
        <v>0</v>
      </c>
      <c r="F51">
        <v>15.607799999999999</v>
      </c>
      <c r="G51">
        <v>22.62</v>
      </c>
      <c r="H51">
        <v>0</v>
      </c>
      <c r="I51">
        <v>92.582999999999998</v>
      </c>
      <c r="J51">
        <v>2.286</v>
      </c>
      <c r="K51">
        <v>687.84215500000005</v>
      </c>
      <c r="L51">
        <v>417.87</v>
      </c>
      <c r="M51">
        <v>88.88</v>
      </c>
      <c r="N51">
        <v>119.15625</v>
      </c>
      <c r="O51">
        <v>62.395313000000002</v>
      </c>
      <c r="P51">
        <v>86.64</v>
      </c>
      <c r="Q51">
        <v>14.35</v>
      </c>
      <c r="R51">
        <v>29.971499999999999</v>
      </c>
      <c r="S51">
        <v>18.805499999999999</v>
      </c>
      <c r="T51">
        <v>0.42</v>
      </c>
      <c r="U51">
        <v>348.97500000000002</v>
      </c>
      <c r="V51">
        <v>20.731850000000001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8.3312000000000008</v>
      </c>
      <c r="AG51">
        <v>43.256799999999998</v>
      </c>
      <c r="AH51">
        <v>0</v>
      </c>
      <c r="AI51">
        <v>0</v>
      </c>
      <c r="AJ51">
        <v>0</v>
      </c>
      <c r="AK51">
        <v>26.036999999999999</v>
      </c>
      <c r="AL51">
        <v>0</v>
      </c>
      <c r="AM51">
        <v>16.349423999999999</v>
      </c>
      <c r="AN51">
        <v>0</v>
      </c>
      <c r="AO51">
        <v>0</v>
      </c>
      <c r="AP51">
        <v>2.8182</v>
      </c>
      <c r="AQ51">
        <v>15.048</v>
      </c>
      <c r="AR51">
        <v>37.536000000000001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84.028705999999971</v>
      </c>
      <c r="BA51">
        <f t="shared" si="1"/>
        <v>2534.0316160000007</v>
      </c>
      <c r="BD51">
        <v>4.2938999999999998</v>
      </c>
      <c r="BE51">
        <v>0</v>
      </c>
      <c r="BF51">
        <v>2.4153999999999998E-2</v>
      </c>
      <c r="BG51">
        <v>0</v>
      </c>
      <c r="BH51">
        <v>0</v>
      </c>
      <c r="BI51">
        <v>0.84400399999999998</v>
      </c>
      <c r="BJ51">
        <v>0</v>
      </c>
      <c r="BK51">
        <v>1.5341E-2</v>
      </c>
      <c r="BL51">
        <v>0</v>
      </c>
      <c r="BM51">
        <v>0</v>
      </c>
      <c r="BN51">
        <v>0</v>
      </c>
      <c r="BO51">
        <v>2.0299999999999998</v>
      </c>
      <c r="BP51">
        <v>2.19</v>
      </c>
      <c r="BQ51">
        <v>1.7712330000000001</v>
      </c>
      <c r="BR51">
        <v>0</v>
      </c>
      <c r="BS51">
        <v>1.64</v>
      </c>
      <c r="BT51">
        <v>0</v>
      </c>
      <c r="BU51">
        <v>2.6925140000000001</v>
      </c>
      <c r="BV51">
        <v>1.341844</v>
      </c>
      <c r="BW51">
        <v>9.44</v>
      </c>
      <c r="BX51">
        <v>4.2581249999999997</v>
      </c>
      <c r="BY51">
        <v>0</v>
      </c>
      <c r="BZ51">
        <v>1.9381029999999999</v>
      </c>
      <c r="CA51">
        <v>3.5116909999999999</v>
      </c>
      <c r="CB51">
        <v>1.53</v>
      </c>
      <c r="CC51">
        <v>0.9</v>
      </c>
      <c r="CD51">
        <v>1.32</v>
      </c>
      <c r="CE51">
        <v>1.93</v>
      </c>
      <c r="CF51">
        <v>0.16</v>
      </c>
      <c r="CG51">
        <v>2.8</v>
      </c>
      <c r="CH51">
        <v>0</v>
      </c>
      <c r="CI51">
        <v>7.87</v>
      </c>
      <c r="CJ51">
        <v>1.92</v>
      </c>
      <c r="CK51">
        <v>1.79</v>
      </c>
      <c r="CL51">
        <v>5.313701</v>
      </c>
      <c r="CM51">
        <v>0.935114</v>
      </c>
      <c r="CN51">
        <v>3.5424669999999998</v>
      </c>
      <c r="CO51">
        <v>3</v>
      </c>
      <c r="CP51">
        <v>0.99528000000000005</v>
      </c>
      <c r="CQ51">
        <v>2.7933970000000001</v>
      </c>
      <c r="CR51">
        <v>2.34</v>
      </c>
      <c r="CS51">
        <v>1.963816</v>
      </c>
      <c r="CT51">
        <v>1.9429620000000001</v>
      </c>
      <c r="CU51">
        <v>0.97984199999999999</v>
      </c>
      <c r="CV51">
        <v>2.6836880000000001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84.028705999999971</v>
      </c>
    </row>
    <row r="52" spans="1:114">
      <c r="A52" t="s">
        <v>94</v>
      </c>
      <c r="B52">
        <v>0</v>
      </c>
      <c r="C52">
        <v>0</v>
      </c>
      <c r="D52">
        <v>46.031999999999996</v>
      </c>
      <c r="E52">
        <v>0</v>
      </c>
      <c r="F52">
        <v>15.607799999999999</v>
      </c>
      <c r="G52">
        <v>22.62</v>
      </c>
      <c r="H52">
        <v>0</v>
      </c>
      <c r="I52">
        <v>92.582999999999998</v>
      </c>
      <c r="J52">
        <v>2.286</v>
      </c>
      <c r="K52">
        <v>687.84215500000005</v>
      </c>
      <c r="L52">
        <v>417.87</v>
      </c>
      <c r="M52">
        <v>88.88</v>
      </c>
      <c r="N52">
        <v>119.15625</v>
      </c>
      <c r="O52">
        <v>62.395313000000002</v>
      </c>
      <c r="P52">
        <v>86.64</v>
      </c>
      <c r="Q52">
        <v>14.35</v>
      </c>
      <c r="R52">
        <v>29.971499999999999</v>
      </c>
      <c r="S52">
        <v>18.805499999999999</v>
      </c>
      <c r="T52">
        <v>0.42</v>
      </c>
      <c r="U52">
        <v>348.97500000000002</v>
      </c>
      <c r="V52">
        <v>20.731850000000001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8.3312000000000008</v>
      </c>
      <c r="AG52">
        <v>43.256799999999998</v>
      </c>
      <c r="AH52">
        <v>0</v>
      </c>
      <c r="AI52">
        <v>0</v>
      </c>
      <c r="AJ52">
        <v>0</v>
      </c>
      <c r="AK52">
        <v>26.036999999999999</v>
      </c>
      <c r="AL52">
        <v>0</v>
      </c>
      <c r="AM52">
        <v>16.349423999999999</v>
      </c>
      <c r="AN52">
        <v>0</v>
      </c>
      <c r="AO52">
        <v>0</v>
      </c>
      <c r="AP52">
        <v>2.8182</v>
      </c>
      <c r="AQ52">
        <v>15.048</v>
      </c>
      <c r="AR52">
        <v>37.536000000000001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84.028705999999971</v>
      </c>
      <c r="BA52">
        <f t="shared" si="1"/>
        <v>2534.0316160000007</v>
      </c>
      <c r="BD52">
        <v>4.2938999999999998</v>
      </c>
      <c r="BE52">
        <v>0</v>
      </c>
      <c r="BF52">
        <v>2.4153999999999998E-2</v>
      </c>
      <c r="BG52">
        <v>0</v>
      </c>
      <c r="BH52">
        <v>0</v>
      </c>
      <c r="BI52">
        <v>0.84400399999999998</v>
      </c>
      <c r="BJ52">
        <v>0</v>
      </c>
      <c r="BK52">
        <v>1.5341E-2</v>
      </c>
      <c r="BL52">
        <v>0</v>
      </c>
      <c r="BM52">
        <v>0</v>
      </c>
      <c r="BN52">
        <v>0</v>
      </c>
      <c r="BO52">
        <v>2.0299999999999998</v>
      </c>
      <c r="BP52">
        <v>2.19</v>
      </c>
      <c r="BQ52">
        <v>1.7712330000000001</v>
      </c>
      <c r="BR52">
        <v>0</v>
      </c>
      <c r="BS52">
        <v>1.64</v>
      </c>
      <c r="BT52">
        <v>0</v>
      </c>
      <c r="BU52">
        <v>2.6925140000000001</v>
      </c>
      <c r="BV52">
        <v>1.341844</v>
      </c>
      <c r="BW52">
        <v>9.44</v>
      </c>
      <c r="BX52">
        <v>4.2581249999999997</v>
      </c>
      <c r="BY52">
        <v>0</v>
      </c>
      <c r="BZ52">
        <v>1.9381029999999999</v>
      </c>
      <c r="CA52">
        <v>3.5116909999999999</v>
      </c>
      <c r="CB52">
        <v>1.53</v>
      </c>
      <c r="CC52">
        <v>0.9</v>
      </c>
      <c r="CD52">
        <v>1.32</v>
      </c>
      <c r="CE52">
        <v>1.93</v>
      </c>
      <c r="CF52">
        <v>0.16</v>
      </c>
      <c r="CG52">
        <v>2.8</v>
      </c>
      <c r="CH52">
        <v>0</v>
      </c>
      <c r="CI52">
        <v>7.87</v>
      </c>
      <c r="CJ52">
        <v>1.92</v>
      </c>
      <c r="CK52">
        <v>1.79</v>
      </c>
      <c r="CL52">
        <v>5.313701</v>
      </c>
      <c r="CM52">
        <v>0.935114</v>
      </c>
      <c r="CN52">
        <v>3.5424669999999998</v>
      </c>
      <c r="CO52">
        <v>3</v>
      </c>
      <c r="CP52">
        <v>0.99528000000000005</v>
      </c>
      <c r="CQ52">
        <v>2.7933970000000001</v>
      </c>
      <c r="CR52">
        <v>2.34</v>
      </c>
      <c r="CS52">
        <v>1.963816</v>
      </c>
      <c r="CT52">
        <v>1.9429620000000001</v>
      </c>
      <c r="CU52">
        <v>0.97984199999999999</v>
      </c>
      <c r="CV52">
        <v>2.6836880000000001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84.028705999999971</v>
      </c>
    </row>
    <row r="53" spans="1:114">
      <c r="A53" t="s">
        <v>95</v>
      </c>
      <c r="B53">
        <v>0</v>
      </c>
      <c r="C53">
        <v>0</v>
      </c>
      <c r="D53">
        <v>46.031999999999996</v>
      </c>
      <c r="E53">
        <v>0</v>
      </c>
      <c r="F53">
        <v>15.607799999999999</v>
      </c>
      <c r="G53">
        <v>22.62</v>
      </c>
      <c r="H53">
        <v>0</v>
      </c>
      <c r="I53">
        <v>92.582999999999998</v>
      </c>
      <c r="J53">
        <v>2.286</v>
      </c>
      <c r="K53">
        <v>687.84215500000005</v>
      </c>
      <c r="L53">
        <v>417.87</v>
      </c>
      <c r="M53">
        <v>88.88</v>
      </c>
      <c r="N53">
        <v>119.15625</v>
      </c>
      <c r="O53">
        <v>62.395313000000002</v>
      </c>
      <c r="P53">
        <v>88.16</v>
      </c>
      <c r="Q53">
        <v>14.35</v>
      </c>
      <c r="R53">
        <v>29.971499999999999</v>
      </c>
      <c r="S53">
        <v>18.805499999999999</v>
      </c>
      <c r="T53">
        <v>0.42</v>
      </c>
      <c r="U53">
        <v>348.97500000000002</v>
      </c>
      <c r="V53">
        <v>18.5565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8.3312000000000008</v>
      </c>
      <c r="AG53">
        <v>43.256799999999998</v>
      </c>
      <c r="AH53">
        <v>0</v>
      </c>
      <c r="AI53">
        <v>0</v>
      </c>
      <c r="AJ53">
        <v>0</v>
      </c>
      <c r="AK53">
        <v>26.036999999999999</v>
      </c>
      <c r="AL53">
        <v>0</v>
      </c>
      <c r="AM53">
        <v>16.349423999999999</v>
      </c>
      <c r="AN53">
        <v>0</v>
      </c>
      <c r="AO53">
        <v>0</v>
      </c>
      <c r="AP53">
        <v>7.6859999999999999</v>
      </c>
      <c r="AQ53">
        <v>15.048</v>
      </c>
      <c r="AR53">
        <v>37.536000000000001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83.318678999999975</v>
      </c>
      <c r="BA53">
        <f t="shared" si="1"/>
        <v>2537.5340390000006</v>
      </c>
      <c r="BD53">
        <v>4.2938999999999998</v>
      </c>
      <c r="BE53">
        <v>0</v>
      </c>
      <c r="BF53">
        <v>2.4153999999999998E-2</v>
      </c>
      <c r="BG53">
        <v>0</v>
      </c>
      <c r="BH53">
        <v>0</v>
      </c>
      <c r="BI53">
        <v>0.84400399999999998</v>
      </c>
      <c r="BJ53">
        <v>0</v>
      </c>
      <c r="BK53">
        <v>1.5341E-2</v>
      </c>
      <c r="BL53">
        <v>0</v>
      </c>
      <c r="BM53">
        <v>0</v>
      </c>
      <c r="BN53">
        <v>0</v>
      </c>
      <c r="BO53">
        <v>2.0299999999999998</v>
      </c>
      <c r="BP53">
        <v>2.19</v>
      </c>
      <c r="BQ53">
        <v>1.7712330000000001</v>
      </c>
      <c r="BR53">
        <v>0</v>
      </c>
      <c r="BS53">
        <v>1.64</v>
      </c>
      <c r="BT53">
        <v>0</v>
      </c>
      <c r="BU53">
        <v>2.6925140000000001</v>
      </c>
      <c r="BV53">
        <v>1.341844</v>
      </c>
      <c r="BW53">
        <v>9.44</v>
      </c>
      <c r="BX53">
        <v>4.2581249999999997</v>
      </c>
      <c r="BY53">
        <v>0</v>
      </c>
      <c r="BZ53">
        <v>1.9381029999999999</v>
      </c>
      <c r="CA53">
        <v>3.5116909999999999</v>
      </c>
      <c r="CB53">
        <v>1.53</v>
      </c>
      <c r="CC53">
        <v>0.9</v>
      </c>
      <c r="CD53">
        <v>1.32</v>
      </c>
      <c r="CE53">
        <v>1.79</v>
      </c>
      <c r="CF53">
        <v>0.16</v>
      </c>
      <c r="CG53">
        <v>2.68</v>
      </c>
      <c r="CH53">
        <v>0</v>
      </c>
      <c r="CI53">
        <v>7.83</v>
      </c>
      <c r="CJ53">
        <v>1.92</v>
      </c>
      <c r="CK53">
        <v>1.79</v>
      </c>
      <c r="CL53">
        <v>5.313701</v>
      </c>
      <c r="CM53">
        <v>0.935114</v>
      </c>
      <c r="CN53">
        <v>3.5424669999999998</v>
      </c>
      <c r="CO53">
        <v>3</v>
      </c>
      <c r="CP53">
        <v>0.99528000000000005</v>
      </c>
      <c r="CQ53">
        <v>2.7933970000000001</v>
      </c>
      <c r="CR53">
        <v>2.34</v>
      </c>
      <c r="CS53">
        <v>1.5537890000000001</v>
      </c>
      <c r="CT53">
        <v>1.9429620000000001</v>
      </c>
      <c r="CU53">
        <v>0.97984199999999999</v>
      </c>
      <c r="CV53">
        <v>2.6836880000000001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83.318678999999975</v>
      </c>
    </row>
    <row r="54" spans="1:114">
      <c r="A54" t="s">
        <v>96</v>
      </c>
      <c r="B54">
        <v>0</v>
      </c>
      <c r="C54">
        <v>0</v>
      </c>
      <c r="D54">
        <v>46.031999999999996</v>
      </c>
      <c r="E54">
        <v>0</v>
      </c>
      <c r="F54">
        <v>15.607799999999999</v>
      </c>
      <c r="G54">
        <v>22.62</v>
      </c>
      <c r="H54">
        <v>0</v>
      </c>
      <c r="I54">
        <v>92.582999999999998</v>
      </c>
      <c r="J54">
        <v>2.286</v>
      </c>
      <c r="K54">
        <v>687.84215500000005</v>
      </c>
      <c r="L54">
        <v>417.87</v>
      </c>
      <c r="M54">
        <v>88.88</v>
      </c>
      <c r="N54">
        <v>119.15625</v>
      </c>
      <c r="O54">
        <v>62.395313000000002</v>
      </c>
      <c r="P54">
        <v>88.16</v>
      </c>
      <c r="Q54">
        <v>14.35</v>
      </c>
      <c r="R54">
        <v>29.971499999999999</v>
      </c>
      <c r="S54">
        <v>18.805499999999999</v>
      </c>
      <c r="T54">
        <v>0.42</v>
      </c>
      <c r="U54">
        <v>348.97500000000002</v>
      </c>
      <c r="V54">
        <v>17.792000000000002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8.3312000000000008</v>
      </c>
      <c r="AG54">
        <v>43.256799999999998</v>
      </c>
      <c r="AH54">
        <v>0</v>
      </c>
      <c r="AI54">
        <v>0</v>
      </c>
      <c r="AJ54">
        <v>0</v>
      </c>
      <c r="AK54">
        <v>26.036999999999999</v>
      </c>
      <c r="AL54">
        <v>0</v>
      </c>
      <c r="AM54">
        <v>16.349423999999999</v>
      </c>
      <c r="AN54">
        <v>0</v>
      </c>
      <c r="AO54">
        <v>0</v>
      </c>
      <c r="AP54">
        <v>7.6859999999999999</v>
      </c>
      <c r="AQ54">
        <v>15.048</v>
      </c>
      <c r="AR54">
        <v>37.536000000000001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83.158678999999978</v>
      </c>
      <c r="BA54">
        <f t="shared" si="1"/>
        <v>2536.6095390000005</v>
      </c>
      <c r="BD54">
        <v>4.2938999999999998</v>
      </c>
      <c r="BE54">
        <v>0</v>
      </c>
      <c r="BF54">
        <v>2.4153999999999998E-2</v>
      </c>
      <c r="BG54">
        <v>0</v>
      </c>
      <c r="BH54">
        <v>0</v>
      </c>
      <c r="BI54">
        <v>0.84400399999999998</v>
      </c>
      <c r="BJ54">
        <v>0</v>
      </c>
      <c r="BK54">
        <v>1.5341E-2</v>
      </c>
      <c r="BL54">
        <v>0</v>
      </c>
      <c r="BM54">
        <v>0</v>
      </c>
      <c r="BN54">
        <v>0</v>
      </c>
      <c r="BO54">
        <v>2.0299999999999998</v>
      </c>
      <c r="BP54">
        <v>2.19</v>
      </c>
      <c r="BQ54">
        <v>1.7712330000000001</v>
      </c>
      <c r="BR54">
        <v>0</v>
      </c>
      <c r="BS54">
        <v>1.64</v>
      </c>
      <c r="BT54">
        <v>0</v>
      </c>
      <c r="BU54">
        <v>2.6925140000000001</v>
      </c>
      <c r="BV54">
        <v>1.341844</v>
      </c>
      <c r="BW54">
        <v>9.44</v>
      </c>
      <c r="BX54">
        <v>4.2581249999999997</v>
      </c>
      <c r="BY54">
        <v>0</v>
      </c>
      <c r="BZ54">
        <v>1.9381029999999999</v>
      </c>
      <c r="CA54">
        <v>3.5116909999999999</v>
      </c>
      <c r="CB54">
        <v>1.53</v>
      </c>
      <c r="CC54">
        <v>0.85</v>
      </c>
      <c r="CD54">
        <v>1.27</v>
      </c>
      <c r="CE54">
        <v>1.73</v>
      </c>
      <c r="CF54">
        <v>0.16</v>
      </c>
      <c r="CG54">
        <v>2.68</v>
      </c>
      <c r="CH54">
        <v>0</v>
      </c>
      <c r="CI54">
        <v>7.83</v>
      </c>
      <c r="CJ54">
        <v>1.92</v>
      </c>
      <c r="CK54">
        <v>1.79</v>
      </c>
      <c r="CL54">
        <v>5.313701</v>
      </c>
      <c r="CM54">
        <v>0.935114</v>
      </c>
      <c r="CN54">
        <v>3.5424669999999998</v>
      </c>
      <c r="CO54">
        <v>3</v>
      </c>
      <c r="CP54">
        <v>0.99528000000000005</v>
      </c>
      <c r="CQ54">
        <v>2.7933970000000001</v>
      </c>
      <c r="CR54">
        <v>2.34</v>
      </c>
      <c r="CS54">
        <v>1.5537890000000001</v>
      </c>
      <c r="CT54">
        <v>1.9429620000000001</v>
      </c>
      <c r="CU54">
        <v>0.97984199999999999</v>
      </c>
      <c r="CV54">
        <v>2.6836880000000001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83.158678999999978</v>
      </c>
    </row>
    <row r="55" spans="1:114">
      <c r="A55" t="s">
        <v>97</v>
      </c>
      <c r="B55">
        <v>0</v>
      </c>
      <c r="C55">
        <v>0</v>
      </c>
      <c r="D55">
        <v>46.031999999999996</v>
      </c>
      <c r="E55">
        <v>0</v>
      </c>
      <c r="F55">
        <v>15.607799999999999</v>
      </c>
      <c r="G55">
        <v>22.62</v>
      </c>
      <c r="H55">
        <v>0</v>
      </c>
      <c r="I55">
        <v>92.582999999999998</v>
      </c>
      <c r="J55">
        <v>2.286</v>
      </c>
      <c r="K55">
        <v>687.84215500000005</v>
      </c>
      <c r="L55">
        <v>417.87</v>
      </c>
      <c r="M55">
        <v>88.88</v>
      </c>
      <c r="N55">
        <v>119.15625</v>
      </c>
      <c r="O55">
        <v>62.395313000000002</v>
      </c>
      <c r="P55">
        <v>90.44</v>
      </c>
      <c r="Q55">
        <v>14.35</v>
      </c>
      <c r="R55">
        <v>29.971499999999999</v>
      </c>
      <c r="S55">
        <v>18.805499999999999</v>
      </c>
      <c r="T55">
        <v>0.42</v>
      </c>
      <c r="U55">
        <v>348.97500000000002</v>
      </c>
      <c r="V55">
        <v>17.792000000000002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8.3312000000000008</v>
      </c>
      <c r="AG55">
        <v>43.256799999999998</v>
      </c>
      <c r="AH55">
        <v>0</v>
      </c>
      <c r="AI55">
        <v>0</v>
      </c>
      <c r="AJ55">
        <v>0</v>
      </c>
      <c r="AK55">
        <v>26.036999999999999</v>
      </c>
      <c r="AL55">
        <v>0</v>
      </c>
      <c r="AM55">
        <v>16.349423999999999</v>
      </c>
      <c r="AN55">
        <v>0</v>
      </c>
      <c r="AO55">
        <v>0</v>
      </c>
      <c r="AP55">
        <v>7.6859999999999999</v>
      </c>
      <c r="AQ55">
        <v>15.048</v>
      </c>
      <c r="AR55">
        <v>37.536000000000001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83.268678999999992</v>
      </c>
      <c r="BA55">
        <f t="shared" si="1"/>
        <v>2538.9995389999999</v>
      </c>
      <c r="BD55">
        <v>4.2938999999999998</v>
      </c>
      <c r="BE55">
        <v>0</v>
      </c>
      <c r="BF55">
        <v>2.4153999999999998E-2</v>
      </c>
      <c r="BG55">
        <v>0</v>
      </c>
      <c r="BH55">
        <v>0</v>
      </c>
      <c r="BI55">
        <v>0.84400399999999998</v>
      </c>
      <c r="BJ55">
        <v>0</v>
      </c>
      <c r="BK55">
        <v>1.5341E-2</v>
      </c>
      <c r="BL55">
        <v>0</v>
      </c>
      <c r="BM55">
        <v>0</v>
      </c>
      <c r="BN55">
        <v>0</v>
      </c>
      <c r="BO55">
        <v>2.0299999999999998</v>
      </c>
      <c r="BP55">
        <v>2.19</v>
      </c>
      <c r="BQ55">
        <v>1.7712330000000001</v>
      </c>
      <c r="BR55">
        <v>0</v>
      </c>
      <c r="BS55">
        <v>1.64</v>
      </c>
      <c r="BT55">
        <v>0</v>
      </c>
      <c r="BU55">
        <v>2.6925140000000001</v>
      </c>
      <c r="BV55">
        <v>1.341844</v>
      </c>
      <c r="BW55">
        <v>9.44</v>
      </c>
      <c r="BX55">
        <v>4.2581249999999997</v>
      </c>
      <c r="BY55">
        <v>0</v>
      </c>
      <c r="BZ55">
        <v>1.9381029999999999</v>
      </c>
      <c r="CA55">
        <v>3.5116909999999999</v>
      </c>
      <c r="CB55">
        <v>1.53</v>
      </c>
      <c r="CC55">
        <v>0.85</v>
      </c>
      <c r="CD55">
        <v>1.27</v>
      </c>
      <c r="CE55">
        <v>1.84</v>
      </c>
      <c r="CF55">
        <v>0.16</v>
      </c>
      <c r="CG55">
        <v>2.68</v>
      </c>
      <c r="CH55">
        <v>0</v>
      </c>
      <c r="CI55">
        <v>7.83</v>
      </c>
      <c r="CJ55">
        <v>1.92</v>
      </c>
      <c r="CK55">
        <v>1.79</v>
      </c>
      <c r="CL55">
        <v>5.313701</v>
      </c>
      <c r="CM55">
        <v>0.935114</v>
      </c>
      <c r="CN55">
        <v>3.5424669999999998</v>
      </c>
      <c r="CO55">
        <v>3</v>
      </c>
      <c r="CP55">
        <v>0.99528000000000005</v>
      </c>
      <c r="CQ55">
        <v>2.7933970000000001</v>
      </c>
      <c r="CR55">
        <v>2.34</v>
      </c>
      <c r="CS55">
        <v>1.5537890000000001</v>
      </c>
      <c r="CT55">
        <v>1.9429620000000001</v>
      </c>
      <c r="CU55">
        <v>0.97984199999999999</v>
      </c>
      <c r="CV55">
        <v>2.6836880000000001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83.268678999999992</v>
      </c>
    </row>
    <row r="56" spans="1:114">
      <c r="A56" t="s">
        <v>98</v>
      </c>
      <c r="B56">
        <v>0</v>
      </c>
      <c r="C56">
        <v>0</v>
      </c>
      <c r="D56">
        <v>46.031999999999996</v>
      </c>
      <c r="E56">
        <v>0</v>
      </c>
      <c r="F56">
        <v>15.607799999999999</v>
      </c>
      <c r="G56">
        <v>22.62</v>
      </c>
      <c r="H56">
        <v>0</v>
      </c>
      <c r="I56">
        <v>92.582999999999998</v>
      </c>
      <c r="J56">
        <v>2.286</v>
      </c>
      <c r="K56">
        <v>687.84215500000005</v>
      </c>
      <c r="L56">
        <v>417.87</v>
      </c>
      <c r="M56">
        <v>88.88</v>
      </c>
      <c r="N56">
        <v>119.15625</v>
      </c>
      <c r="O56">
        <v>62.395313000000002</v>
      </c>
      <c r="P56">
        <v>90.44</v>
      </c>
      <c r="Q56">
        <v>14.35</v>
      </c>
      <c r="R56">
        <v>29.971499999999999</v>
      </c>
      <c r="S56">
        <v>18.805499999999999</v>
      </c>
      <c r="T56">
        <v>0.42</v>
      </c>
      <c r="U56">
        <v>348.97500000000002</v>
      </c>
      <c r="V56">
        <v>17.792000000000002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8.3312000000000008</v>
      </c>
      <c r="AG56">
        <v>43.256799999999998</v>
      </c>
      <c r="AH56">
        <v>0</v>
      </c>
      <c r="AI56">
        <v>0</v>
      </c>
      <c r="AJ56">
        <v>0</v>
      </c>
      <c r="AK56">
        <v>26.036999999999999</v>
      </c>
      <c r="AL56">
        <v>0</v>
      </c>
      <c r="AM56">
        <v>16.349423999999999</v>
      </c>
      <c r="AN56">
        <v>0</v>
      </c>
      <c r="AO56">
        <v>0</v>
      </c>
      <c r="AP56">
        <v>7.6859999999999999</v>
      </c>
      <c r="AQ56">
        <v>15.048</v>
      </c>
      <c r="AR56">
        <v>37.536000000000001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83.358678999999981</v>
      </c>
      <c r="BA56">
        <f t="shared" si="1"/>
        <v>2539.0895390000001</v>
      </c>
      <c r="BD56">
        <v>4.2938999999999998</v>
      </c>
      <c r="BE56">
        <v>0</v>
      </c>
      <c r="BF56">
        <v>2.4153999999999998E-2</v>
      </c>
      <c r="BG56">
        <v>0</v>
      </c>
      <c r="BH56">
        <v>0</v>
      </c>
      <c r="BI56">
        <v>0.84400399999999998</v>
      </c>
      <c r="BJ56">
        <v>0</v>
      </c>
      <c r="BK56">
        <v>1.5341E-2</v>
      </c>
      <c r="BL56">
        <v>0</v>
      </c>
      <c r="BM56">
        <v>0</v>
      </c>
      <c r="BN56">
        <v>0</v>
      </c>
      <c r="BO56">
        <v>2.0299999999999998</v>
      </c>
      <c r="BP56">
        <v>2.19</v>
      </c>
      <c r="BQ56">
        <v>1.7712330000000001</v>
      </c>
      <c r="BR56">
        <v>0</v>
      </c>
      <c r="BS56">
        <v>1.64</v>
      </c>
      <c r="BT56">
        <v>0</v>
      </c>
      <c r="BU56">
        <v>2.6925140000000001</v>
      </c>
      <c r="BV56">
        <v>1.341844</v>
      </c>
      <c r="BW56">
        <v>9.44</v>
      </c>
      <c r="BX56">
        <v>4.2581249999999997</v>
      </c>
      <c r="BY56">
        <v>0</v>
      </c>
      <c r="BZ56">
        <v>1.9381029999999999</v>
      </c>
      <c r="CA56">
        <v>3.5116909999999999</v>
      </c>
      <c r="CB56">
        <v>1.53</v>
      </c>
      <c r="CC56">
        <v>0.85</v>
      </c>
      <c r="CD56">
        <v>1.27</v>
      </c>
      <c r="CE56">
        <v>1.93</v>
      </c>
      <c r="CF56">
        <v>0.16</v>
      </c>
      <c r="CG56">
        <v>2.68</v>
      </c>
      <c r="CH56">
        <v>0</v>
      </c>
      <c r="CI56">
        <v>7.83</v>
      </c>
      <c r="CJ56">
        <v>1.92</v>
      </c>
      <c r="CK56">
        <v>1.79</v>
      </c>
      <c r="CL56">
        <v>5.313701</v>
      </c>
      <c r="CM56">
        <v>0.935114</v>
      </c>
      <c r="CN56">
        <v>3.5424669999999998</v>
      </c>
      <c r="CO56">
        <v>3</v>
      </c>
      <c r="CP56">
        <v>0.99528000000000005</v>
      </c>
      <c r="CQ56">
        <v>2.7933970000000001</v>
      </c>
      <c r="CR56">
        <v>2.34</v>
      </c>
      <c r="CS56">
        <v>1.5537890000000001</v>
      </c>
      <c r="CT56">
        <v>1.9429620000000001</v>
      </c>
      <c r="CU56">
        <v>0.97984199999999999</v>
      </c>
      <c r="CV56">
        <v>2.6836880000000001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83.358678999999981</v>
      </c>
    </row>
    <row r="57" spans="1:114">
      <c r="A57" t="s">
        <v>99</v>
      </c>
      <c r="B57">
        <v>0</v>
      </c>
      <c r="C57">
        <v>0</v>
      </c>
      <c r="D57">
        <v>46.031999999999996</v>
      </c>
      <c r="E57">
        <v>0</v>
      </c>
      <c r="F57">
        <v>15.607799999999999</v>
      </c>
      <c r="G57">
        <v>22.62</v>
      </c>
      <c r="H57">
        <v>0</v>
      </c>
      <c r="I57">
        <v>92.582999999999998</v>
      </c>
      <c r="J57">
        <v>2.286</v>
      </c>
      <c r="K57">
        <v>687.84215500000005</v>
      </c>
      <c r="L57">
        <v>417.87</v>
      </c>
      <c r="M57">
        <v>88.88</v>
      </c>
      <c r="N57">
        <v>119.15625</v>
      </c>
      <c r="O57">
        <v>62.395313000000002</v>
      </c>
      <c r="P57">
        <v>90.44</v>
      </c>
      <c r="Q57">
        <v>14.35</v>
      </c>
      <c r="R57">
        <v>29.971499999999999</v>
      </c>
      <c r="S57">
        <v>18.805499999999999</v>
      </c>
      <c r="T57">
        <v>0.42</v>
      </c>
      <c r="U57">
        <v>348.97500000000002</v>
      </c>
      <c r="V57">
        <v>18.07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8.3312000000000008</v>
      </c>
      <c r="AG57">
        <v>43.256799999999998</v>
      </c>
      <c r="AH57">
        <v>0</v>
      </c>
      <c r="AI57">
        <v>0</v>
      </c>
      <c r="AJ57">
        <v>0</v>
      </c>
      <c r="AK57">
        <v>26.036999999999999</v>
      </c>
      <c r="AL57">
        <v>0</v>
      </c>
      <c r="AM57">
        <v>16.349423999999999</v>
      </c>
      <c r="AN57">
        <v>0</v>
      </c>
      <c r="AO57">
        <v>0</v>
      </c>
      <c r="AP57">
        <v>2.8182</v>
      </c>
      <c r="AQ57">
        <v>15.048</v>
      </c>
      <c r="AR57">
        <v>37.536000000000001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83.34867899999999</v>
      </c>
      <c r="BA57">
        <f t="shared" si="1"/>
        <v>2534.4897390000006</v>
      </c>
      <c r="BD57">
        <v>4.2938999999999998</v>
      </c>
      <c r="BE57">
        <v>0</v>
      </c>
      <c r="BF57">
        <v>2.4153999999999998E-2</v>
      </c>
      <c r="BG57">
        <v>0</v>
      </c>
      <c r="BH57">
        <v>0</v>
      </c>
      <c r="BI57">
        <v>0.84400399999999998</v>
      </c>
      <c r="BJ57">
        <v>0</v>
      </c>
      <c r="BK57">
        <v>1.5341E-2</v>
      </c>
      <c r="BL57">
        <v>0</v>
      </c>
      <c r="BM57">
        <v>0</v>
      </c>
      <c r="BN57">
        <v>0</v>
      </c>
      <c r="BO57">
        <v>2.0299999999999998</v>
      </c>
      <c r="BP57">
        <v>2.19</v>
      </c>
      <c r="BQ57">
        <v>1.7712330000000001</v>
      </c>
      <c r="BR57">
        <v>0</v>
      </c>
      <c r="BS57">
        <v>1.64</v>
      </c>
      <c r="BT57">
        <v>0</v>
      </c>
      <c r="BU57">
        <v>2.6925140000000001</v>
      </c>
      <c r="BV57">
        <v>1.341844</v>
      </c>
      <c r="BW57">
        <v>9.44</v>
      </c>
      <c r="BX57">
        <v>4.2581249999999997</v>
      </c>
      <c r="BY57">
        <v>0</v>
      </c>
      <c r="BZ57">
        <v>1.9381029999999999</v>
      </c>
      <c r="CA57">
        <v>3.5116909999999999</v>
      </c>
      <c r="CB57">
        <v>1.53</v>
      </c>
      <c r="CC57">
        <v>0.85</v>
      </c>
      <c r="CD57">
        <v>1.27</v>
      </c>
      <c r="CE57">
        <v>1.93</v>
      </c>
      <c r="CF57">
        <v>0.15</v>
      </c>
      <c r="CG57">
        <v>2.68</v>
      </c>
      <c r="CH57">
        <v>0</v>
      </c>
      <c r="CI57">
        <v>7.83</v>
      </c>
      <c r="CJ57">
        <v>1.92</v>
      </c>
      <c r="CK57">
        <v>1.79</v>
      </c>
      <c r="CL57">
        <v>5.313701</v>
      </c>
      <c r="CM57">
        <v>0.935114</v>
      </c>
      <c r="CN57">
        <v>3.5424669999999998</v>
      </c>
      <c r="CO57">
        <v>3</v>
      </c>
      <c r="CP57">
        <v>0.99528000000000005</v>
      </c>
      <c r="CQ57">
        <v>2.7933970000000001</v>
      </c>
      <c r="CR57">
        <v>2.34</v>
      </c>
      <c r="CS57">
        <v>1.5537890000000001</v>
      </c>
      <c r="CT57">
        <v>1.9429620000000001</v>
      </c>
      <c r="CU57">
        <v>0.97984199999999999</v>
      </c>
      <c r="CV57">
        <v>2.6836880000000001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83.34867899999999</v>
      </c>
    </row>
    <row r="58" spans="1:114">
      <c r="A58" t="s">
        <v>100</v>
      </c>
      <c r="B58">
        <v>0</v>
      </c>
      <c r="C58">
        <v>0</v>
      </c>
      <c r="D58">
        <v>46.031999999999996</v>
      </c>
      <c r="E58">
        <v>0</v>
      </c>
      <c r="F58">
        <v>15.607799999999999</v>
      </c>
      <c r="G58">
        <v>22.62</v>
      </c>
      <c r="H58">
        <v>0</v>
      </c>
      <c r="I58">
        <v>92.582999999999998</v>
      </c>
      <c r="J58">
        <v>2.286</v>
      </c>
      <c r="K58">
        <v>687.84215500000005</v>
      </c>
      <c r="L58">
        <v>417.87</v>
      </c>
      <c r="M58">
        <v>88.88</v>
      </c>
      <c r="N58">
        <v>119.15625</v>
      </c>
      <c r="O58">
        <v>62.395313000000002</v>
      </c>
      <c r="P58">
        <v>90.44</v>
      </c>
      <c r="Q58">
        <v>14.35</v>
      </c>
      <c r="R58">
        <v>29.971499999999999</v>
      </c>
      <c r="S58">
        <v>18.805499999999999</v>
      </c>
      <c r="T58">
        <v>0.42</v>
      </c>
      <c r="U58">
        <v>348.97500000000002</v>
      </c>
      <c r="V58">
        <v>18.07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8.3312000000000008</v>
      </c>
      <c r="AG58">
        <v>43.256799999999998</v>
      </c>
      <c r="AH58">
        <v>0</v>
      </c>
      <c r="AI58">
        <v>0</v>
      </c>
      <c r="AJ58">
        <v>0</v>
      </c>
      <c r="AK58">
        <v>26.036999999999999</v>
      </c>
      <c r="AL58">
        <v>0</v>
      </c>
      <c r="AM58">
        <v>16.349423999999999</v>
      </c>
      <c r="AN58">
        <v>0</v>
      </c>
      <c r="AO58">
        <v>0</v>
      </c>
      <c r="AP58">
        <v>2.8182</v>
      </c>
      <c r="AQ58">
        <v>15.048</v>
      </c>
      <c r="AR58">
        <v>37.536000000000001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83.34867899999999</v>
      </c>
      <c r="BA58">
        <f t="shared" si="1"/>
        <v>2534.4897390000006</v>
      </c>
      <c r="BD58">
        <v>4.2938999999999998</v>
      </c>
      <c r="BE58">
        <v>0</v>
      </c>
      <c r="BF58">
        <v>2.4153999999999998E-2</v>
      </c>
      <c r="BG58">
        <v>0</v>
      </c>
      <c r="BH58">
        <v>0</v>
      </c>
      <c r="BI58">
        <v>0.84400399999999998</v>
      </c>
      <c r="BJ58">
        <v>0</v>
      </c>
      <c r="BK58">
        <v>1.5341E-2</v>
      </c>
      <c r="BL58">
        <v>0</v>
      </c>
      <c r="BM58">
        <v>0</v>
      </c>
      <c r="BN58">
        <v>0</v>
      </c>
      <c r="BO58">
        <v>2.0299999999999998</v>
      </c>
      <c r="BP58">
        <v>2.19</v>
      </c>
      <c r="BQ58">
        <v>1.7712330000000001</v>
      </c>
      <c r="BR58">
        <v>0</v>
      </c>
      <c r="BS58">
        <v>1.64</v>
      </c>
      <c r="BT58">
        <v>0</v>
      </c>
      <c r="BU58">
        <v>2.6925140000000001</v>
      </c>
      <c r="BV58">
        <v>1.341844</v>
      </c>
      <c r="BW58">
        <v>9.44</v>
      </c>
      <c r="BX58">
        <v>4.2581249999999997</v>
      </c>
      <c r="BY58">
        <v>0</v>
      </c>
      <c r="BZ58">
        <v>1.9381029999999999</v>
      </c>
      <c r="CA58">
        <v>3.5116909999999999</v>
      </c>
      <c r="CB58">
        <v>1.53</v>
      </c>
      <c r="CC58">
        <v>0.85</v>
      </c>
      <c r="CD58">
        <v>1.27</v>
      </c>
      <c r="CE58">
        <v>1.93</v>
      </c>
      <c r="CF58">
        <v>0.15</v>
      </c>
      <c r="CG58">
        <v>2.68</v>
      </c>
      <c r="CH58">
        <v>0</v>
      </c>
      <c r="CI58">
        <v>7.83</v>
      </c>
      <c r="CJ58">
        <v>1.92</v>
      </c>
      <c r="CK58">
        <v>1.79</v>
      </c>
      <c r="CL58">
        <v>5.313701</v>
      </c>
      <c r="CM58">
        <v>0.935114</v>
      </c>
      <c r="CN58">
        <v>3.5424669999999998</v>
      </c>
      <c r="CO58">
        <v>3</v>
      </c>
      <c r="CP58">
        <v>0.99528000000000005</v>
      </c>
      <c r="CQ58">
        <v>2.7933970000000001</v>
      </c>
      <c r="CR58">
        <v>2.34</v>
      </c>
      <c r="CS58">
        <v>1.5537890000000001</v>
      </c>
      <c r="CT58">
        <v>1.9429620000000001</v>
      </c>
      <c r="CU58">
        <v>0.97984199999999999</v>
      </c>
      <c r="CV58">
        <v>2.6836880000000001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83.34867899999999</v>
      </c>
    </row>
    <row r="59" spans="1:114">
      <c r="A59" t="s">
        <v>101</v>
      </c>
      <c r="B59">
        <v>0</v>
      </c>
      <c r="C59">
        <v>0</v>
      </c>
      <c r="D59">
        <v>46.031999999999996</v>
      </c>
      <c r="E59">
        <v>0</v>
      </c>
      <c r="F59">
        <v>15.607799999999999</v>
      </c>
      <c r="G59">
        <v>22.62</v>
      </c>
      <c r="H59">
        <v>0</v>
      </c>
      <c r="I59">
        <v>92.582999999999998</v>
      </c>
      <c r="J59">
        <v>2.286</v>
      </c>
      <c r="K59">
        <v>687.84215500000005</v>
      </c>
      <c r="L59">
        <v>417.87</v>
      </c>
      <c r="M59">
        <v>88.88</v>
      </c>
      <c r="N59">
        <v>119.15625</v>
      </c>
      <c r="O59">
        <v>62.395313000000002</v>
      </c>
      <c r="P59">
        <v>90.44</v>
      </c>
      <c r="Q59">
        <v>14.35</v>
      </c>
      <c r="R59">
        <v>29.971499999999999</v>
      </c>
      <c r="S59">
        <v>18.805499999999999</v>
      </c>
      <c r="T59">
        <v>0.42</v>
      </c>
      <c r="U59">
        <v>348.97500000000002</v>
      </c>
      <c r="V59">
        <v>18.07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8.3312000000000008</v>
      </c>
      <c r="AG59">
        <v>43.256799999999998</v>
      </c>
      <c r="AH59">
        <v>0</v>
      </c>
      <c r="AI59">
        <v>0</v>
      </c>
      <c r="AJ59">
        <v>0</v>
      </c>
      <c r="AK59">
        <v>26.036999999999999</v>
      </c>
      <c r="AL59">
        <v>0</v>
      </c>
      <c r="AM59">
        <v>16.349423999999999</v>
      </c>
      <c r="AN59">
        <v>0</v>
      </c>
      <c r="AO59">
        <v>0</v>
      </c>
      <c r="AP59">
        <v>2.8182</v>
      </c>
      <c r="AQ59">
        <v>30.096</v>
      </c>
      <c r="AR59">
        <v>37.536000000000001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83.908604999999994</v>
      </c>
      <c r="BA59">
        <f t="shared" si="1"/>
        <v>2556.6514650000008</v>
      </c>
      <c r="BD59">
        <v>4.2938999999999998</v>
      </c>
      <c r="BE59">
        <v>0</v>
      </c>
      <c r="BF59">
        <v>2.4080000000000001E-2</v>
      </c>
      <c r="BG59">
        <v>0</v>
      </c>
      <c r="BH59">
        <v>0</v>
      </c>
      <c r="BI59">
        <v>0.84400399999999998</v>
      </c>
      <c r="BJ59">
        <v>0</v>
      </c>
      <c r="BK59">
        <v>1.5341E-2</v>
      </c>
      <c r="BL59">
        <v>0</v>
      </c>
      <c r="BM59">
        <v>0</v>
      </c>
      <c r="BN59">
        <v>0</v>
      </c>
      <c r="BO59">
        <v>2.0299999999999998</v>
      </c>
      <c r="BP59">
        <v>2.19</v>
      </c>
      <c r="BQ59">
        <v>1.7712330000000001</v>
      </c>
      <c r="BR59">
        <v>0</v>
      </c>
      <c r="BS59">
        <v>1.64</v>
      </c>
      <c r="BT59">
        <v>0</v>
      </c>
      <c r="BU59">
        <v>2.6925140000000001</v>
      </c>
      <c r="BV59">
        <v>1.341844</v>
      </c>
      <c r="BW59">
        <v>9.44</v>
      </c>
      <c r="BX59">
        <v>4.2581249999999997</v>
      </c>
      <c r="BY59">
        <v>0</v>
      </c>
      <c r="BZ59">
        <v>1.9381029999999999</v>
      </c>
      <c r="CA59">
        <v>3.5116909999999999</v>
      </c>
      <c r="CB59">
        <v>1.53</v>
      </c>
      <c r="CC59">
        <v>0.85</v>
      </c>
      <c r="CD59">
        <v>1.27</v>
      </c>
      <c r="CE59">
        <v>1.93</v>
      </c>
      <c r="CF59">
        <v>0.15</v>
      </c>
      <c r="CG59">
        <v>3.24</v>
      </c>
      <c r="CH59">
        <v>0</v>
      </c>
      <c r="CI59">
        <v>7.83</v>
      </c>
      <c r="CJ59">
        <v>1.92</v>
      </c>
      <c r="CK59">
        <v>1.79</v>
      </c>
      <c r="CL59">
        <v>5.313701</v>
      </c>
      <c r="CM59">
        <v>0.935114</v>
      </c>
      <c r="CN59">
        <v>3.5424669999999998</v>
      </c>
      <c r="CO59">
        <v>3</v>
      </c>
      <c r="CP59">
        <v>0.99528000000000005</v>
      </c>
      <c r="CQ59">
        <v>2.7933970000000001</v>
      </c>
      <c r="CR59">
        <v>2.34</v>
      </c>
      <c r="CS59">
        <v>1.5537890000000001</v>
      </c>
      <c r="CT59">
        <v>1.9429620000000001</v>
      </c>
      <c r="CU59">
        <v>0.97984199999999999</v>
      </c>
      <c r="CV59">
        <v>2.6836880000000001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83.908604999999994</v>
      </c>
    </row>
    <row r="60" spans="1:114">
      <c r="A60" t="s">
        <v>102</v>
      </c>
      <c r="B60">
        <v>0</v>
      </c>
      <c r="C60">
        <v>0</v>
      </c>
      <c r="D60">
        <v>46.031999999999996</v>
      </c>
      <c r="E60">
        <v>0</v>
      </c>
      <c r="F60">
        <v>15.607799999999999</v>
      </c>
      <c r="G60">
        <v>22.62</v>
      </c>
      <c r="H60">
        <v>0</v>
      </c>
      <c r="I60">
        <v>92.582999999999998</v>
      </c>
      <c r="J60">
        <v>2.286</v>
      </c>
      <c r="K60">
        <v>687.84215500000005</v>
      </c>
      <c r="L60">
        <v>417.87</v>
      </c>
      <c r="M60">
        <v>88.88</v>
      </c>
      <c r="N60">
        <v>119.15625</v>
      </c>
      <c r="O60">
        <v>62.395313000000002</v>
      </c>
      <c r="P60">
        <v>90.44</v>
      </c>
      <c r="Q60">
        <v>14.35</v>
      </c>
      <c r="R60">
        <v>29.971499999999999</v>
      </c>
      <c r="S60">
        <v>18.805499999999999</v>
      </c>
      <c r="T60">
        <v>0.42</v>
      </c>
      <c r="U60">
        <v>348.97500000000002</v>
      </c>
      <c r="V60">
        <v>18.07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8.3312000000000008</v>
      </c>
      <c r="AG60">
        <v>43.256799999999998</v>
      </c>
      <c r="AH60">
        <v>0</v>
      </c>
      <c r="AI60">
        <v>0</v>
      </c>
      <c r="AJ60">
        <v>0</v>
      </c>
      <c r="AK60">
        <v>26.036999999999999</v>
      </c>
      <c r="AL60">
        <v>0</v>
      </c>
      <c r="AM60">
        <v>16.349423999999999</v>
      </c>
      <c r="AN60">
        <v>0</v>
      </c>
      <c r="AO60">
        <v>0</v>
      </c>
      <c r="AP60">
        <v>2.8182</v>
      </c>
      <c r="AQ60">
        <v>45.143999999999998</v>
      </c>
      <c r="AR60">
        <v>37.536000000000001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83.898604999999989</v>
      </c>
      <c r="BA60">
        <f t="shared" si="1"/>
        <v>2571.6894650000004</v>
      </c>
      <c r="BD60">
        <v>4.2938999999999998</v>
      </c>
      <c r="BE60">
        <v>0</v>
      </c>
      <c r="BF60">
        <v>2.4080000000000001E-2</v>
      </c>
      <c r="BG60">
        <v>0</v>
      </c>
      <c r="BH60">
        <v>0</v>
      </c>
      <c r="BI60">
        <v>0.84400399999999998</v>
      </c>
      <c r="BJ60">
        <v>0</v>
      </c>
      <c r="BK60">
        <v>1.5341E-2</v>
      </c>
      <c r="BL60">
        <v>0</v>
      </c>
      <c r="BM60">
        <v>0</v>
      </c>
      <c r="BN60">
        <v>0</v>
      </c>
      <c r="BO60">
        <v>2.0299999999999998</v>
      </c>
      <c r="BP60">
        <v>2.19</v>
      </c>
      <c r="BQ60">
        <v>1.7712330000000001</v>
      </c>
      <c r="BR60">
        <v>0</v>
      </c>
      <c r="BS60">
        <v>1.64</v>
      </c>
      <c r="BT60">
        <v>0</v>
      </c>
      <c r="BU60">
        <v>2.6925140000000001</v>
      </c>
      <c r="BV60">
        <v>1.341844</v>
      </c>
      <c r="BW60">
        <v>9.44</v>
      </c>
      <c r="BX60">
        <v>4.2581249999999997</v>
      </c>
      <c r="BY60">
        <v>0</v>
      </c>
      <c r="BZ60">
        <v>1.9381029999999999</v>
      </c>
      <c r="CA60">
        <v>3.5116909999999999</v>
      </c>
      <c r="CB60">
        <v>1.53</v>
      </c>
      <c r="CC60">
        <v>0.85</v>
      </c>
      <c r="CD60">
        <v>1.27</v>
      </c>
      <c r="CE60">
        <v>1.93</v>
      </c>
      <c r="CF60">
        <v>0.14000000000000001</v>
      </c>
      <c r="CG60">
        <v>3.24</v>
      </c>
      <c r="CH60">
        <v>0</v>
      </c>
      <c r="CI60">
        <v>7.83</v>
      </c>
      <c r="CJ60">
        <v>1.92</v>
      </c>
      <c r="CK60">
        <v>1.79</v>
      </c>
      <c r="CL60">
        <v>5.313701</v>
      </c>
      <c r="CM60">
        <v>0.935114</v>
      </c>
      <c r="CN60">
        <v>3.5424669999999998</v>
      </c>
      <c r="CO60">
        <v>3</v>
      </c>
      <c r="CP60">
        <v>0.99528000000000005</v>
      </c>
      <c r="CQ60">
        <v>2.7933970000000001</v>
      </c>
      <c r="CR60">
        <v>2.34</v>
      </c>
      <c r="CS60">
        <v>1.5537890000000001</v>
      </c>
      <c r="CT60">
        <v>1.9429620000000001</v>
      </c>
      <c r="CU60">
        <v>0.97984199999999999</v>
      </c>
      <c r="CV60">
        <v>2.6836880000000001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83.898604999999989</v>
      </c>
    </row>
    <row r="61" spans="1:114">
      <c r="A61" t="s">
        <v>103</v>
      </c>
      <c r="B61">
        <v>0</v>
      </c>
      <c r="C61">
        <v>0</v>
      </c>
      <c r="D61">
        <v>46.031999999999996</v>
      </c>
      <c r="E61">
        <v>0</v>
      </c>
      <c r="F61">
        <v>15.607799999999999</v>
      </c>
      <c r="G61">
        <v>22.62</v>
      </c>
      <c r="H61">
        <v>0</v>
      </c>
      <c r="I61">
        <v>92.582999999999998</v>
      </c>
      <c r="J61">
        <v>2.286</v>
      </c>
      <c r="K61">
        <v>687.84215500000005</v>
      </c>
      <c r="L61">
        <v>417.87</v>
      </c>
      <c r="M61">
        <v>88.88</v>
      </c>
      <c r="N61">
        <v>119.15625</v>
      </c>
      <c r="O61">
        <v>62.395313000000002</v>
      </c>
      <c r="P61">
        <v>90.44</v>
      </c>
      <c r="Q61">
        <v>14.35</v>
      </c>
      <c r="R61">
        <v>29.971499999999999</v>
      </c>
      <c r="S61">
        <v>18.805499999999999</v>
      </c>
      <c r="T61">
        <v>0.42</v>
      </c>
      <c r="U61">
        <v>348.97500000000002</v>
      </c>
      <c r="V61">
        <v>18.07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8.3312000000000008</v>
      </c>
      <c r="AG61">
        <v>43.256799999999998</v>
      </c>
      <c r="AH61">
        <v>0</v>
      </c>
      <c r="AI61">
        <v>0</v>
      </c>
      <c r="AJ61">
        <v>0</v>
      </c>
      <c r="AK61">
        <v>26.036999999999999</v>
      </c>
      <c r="AL61">
        <v>0</v>
      </c>
      <c r="AM61">
        <v>16.349423999999999</v>
      </c>
      <c r="AN61">
        <v>0</v>
      </c>
      <c r="AO61">
        <v>0</v>
      </c>
      <c r="AP61">
        <v>2.8182</v>
      </c>
      <c r="AQ61">
        <v>60.192</v>
      </c>
      <c r="AR61">
        <v>37.536000000000001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83.898604999999989</v>
      </c>
      <c r="BA61">
        <f t="shared" si="1"/>
        <v>2586.7374650000006</v>
      </c>
      <c r="BD61">
        <v>4.2938999999999998</v>
      </c>
      <c r="BE61">
        <v>0</v>
      </c>
      <c r="BF61">
        <v>2.4080000000000001E-2</v>
      </c>
      <c r="BG61">
        <v>0</v>
      </c>
      <c r="BH61">
        <v>0</v>
      </c>
      <c r="BI61">
        <v>0.84400399999999998</v>
      </c>
      <c r="BJ61">
        <v>0</v>
      </c>
      <c r="BK61">
        <v>1.5341E-2</v>
      </c>
      <c r="BL61">
        <v>0</v>
      </c>
      <c r="BM61">
        <v>0</v>
      </c>
      <c r="BN61">
        <v>0</v>
      </c>
      <c r="BO61">
        <v>2.0299999999999998</v>
      </c>
      <c r="BP61">
        <v>2.19</v>
      </c>
      <c r="BQ61">
        <v>1.7712330000000001</v>
      </c>
      <c r="BR61">
        <v>0</v>
      </c>
      <c r="BS61">
        <v>1.64</v>
      </c>
      <c r="BT61">
        <v>0</v>
      </c>
      <c r="BU61">
        <v>2.6925140000000001</v>
      </c>
      <c r="BV61">
        <v>1.341844</v>
      </c>
      <c r="BW61">
        <v>9.44</v>
      </c>
      <c r="BX61">
        <v>4.2581249999999997</v>
      </c>
      <c r="BY61">
        <v>0</v>
      </c>
      <c r="BZ61">
        <v>1.9381029999999999</v>
      </c>
      <c r="CA61">
        <v>3.5116909999999999</v>
      </c>
      <c r="CB61">
        <v>1.53</v>
      </c>
      <c r="CC61">
        <v>0.85</v>
      </c>
      <c r="CD61">
        <v>1.27</v>
      </c>
      <c r="CE61">
        <v>1.93</v>
      </c>
      <c r="CF61">
        <v>0.14000000000000001</v>
      </c>
      <c r="CG61">
        <v>3.24</v>
      </c>
      <c r="CH61">
        <v>0</v>
      </c>
      <c r="CI61">
        <v>7.83</v>
      </c>
      <c r="CJ61">
        <v>1.92</v>
      </c>
      <c r="CK61">
        <v>1.79</v>
      </c>
      <c r="CL61">
        <v>5.313701</v>
      </c>
      <c r="CM61">
        <v>0.935114</v>
      </c>
      <c r="CN61">
        <v>3.5424669999999998</v>
      </c>
      <c r="CO61">
        <v>3</v>
      </c>
      <c r="CP61">
        <v>0.99528000000000005</v>
      </c>
      <c r="CQ61">
        <v>2.7933970000000001</v>
      </c>
      <c r="CR61">
        <v>2.34</v>
      </c>
      <c r="CS61">
        <v>1.5537890000000001</v>
      </c>
      <c r="CT61">
        <v>1.9429620000000001</v>
      </c>
      <c r="CU61">
        <v>0.97984199999999999</v>
      </c>
      <c r="CV61">
        <v>2.6836880000000001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83.898604999999989</v>
      </c>
    </row>
    <row r="62" spans="1:114">
      <c r="A62" t="s">
        <v>104</v>
      </c>
      <c r="B62">
        <v>0</v>
      </c>
      <c r="C62">
        <v>0</v>
      </c>
      <c r="D62">
        <v>46.031999999999996</v>
      </c>
      <c r="E62">
        <v>0</v>
      </c>
      <c r="F62">
        <v>15.607799999999999</v>
      </c>
      <c r="G62">
        <v>22.62</v>
      </c>
      <c r="H62">
        <v>0</v>
      </c>
      <c r="I62">
        <v>92.582999999999998</v>
      </c>
      <c r="J62">
        <v>2.286</v>
      </c>
      <c r="K62">
        <v>687.84215500000005</v>
      </c>
      <c r="L62">
        <v>417.87</v>
      </c>
      <c r="M62">
        <v>88.88</v>
      </c>
      <c r="N62">
        <v>119.15625</v>
      </c>
      <c r="O62">
        <v>62.395313000000002</v>
      </c>
      <c r="P62">
        <v>90.44</v>
      </c>
      <c r="Q62">
        <v>14.35</v>
      </c>
      <c r="R62">
        <v>29.971499999999999</v>
      </c>
      <c r="S62">
        <v>18.805499999999999</v>
      </c>
      <c r="T62">
        <v>0.42</v>
      </c>
      <c r="U62">
        <v>348.97500000000002</v>
      </c>
      <c r="V62">
        <v>18.07</v>
      </c>
      <c r="W62">
        <v>34.799309999999998</v>
      </c>
      <c r="X62">
        <v>147.515625</v>
      </c>
      <c r="Y62">
        <v>0</v>
      </c>
      <c r="Z62">
        <v>6.5537999999999998</v>
      </c>
      <c r="AA62">
        <v>3.7919999999999998</v>
      </c>
      <c r="AB62">
        <v>0</v>
      </c>
      <c r="AC62">
        <v>0</v>
      </c>
      <c r="AD62">
        <v>0</v>
      </c>
      <c r="AE62">
        <v>0</v>
      </c>
      <c r="AF62">
        <v>8.3312000000000008</v>
      </c>
      <c r="AG62">
        <v>43.256799999999998</v>
      </c>
      <c r="AH62">
        <v>0</v>
      </c>
      <c r="AI62">
        <v>0</v>
      </c>
      <c r="AJ62">
        <v>0</v>
      </c>
      <c r="AK62">
        <v>26.036999999999999</v>
      </c>
      <c r="AL62">
        <v>0</v>
      </c>
      <c r="AM62">
        <v>16.349423999999999</v>
      </c>
      <c r="AN62">
        <v>0</v>
      </c>
      <c r="AO62">
        <v>0</v>
      </c>
      <c r="AP62">
        <v>2.8182</v>
      </c>
      <c r="AQ62">
        <v>60.192</v>
      </c>
      <c r="AR62">
        <v>37.536000000000001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83.858604999999983</v>
      </c>
      <c r="BA62">
        <f t="shared" si="1"/>
        <v>2590.4894650000006</v>
      </c>
      <c r="BD62">
        <v>4.2938999999999998</v>
      </c>
      <c r="BE62">
        <v>0</v>
      </c>
      <c r="BF62">
        <v>2.4080000000000001E-2</v>
      </c>
      <c r="BG62">
        <v>0</v>
      </c>
      <c r="BH62">
        <v>0</v>
      </c>
      <c r="BI62">
        <v>0.84400399999999998</v>
      </c>
      <c r="BJ62">
        <v>0</v>
      </c>
      <c r="BK62">
        <v>1.5341E-2</v>
      </c>
      <c r="BL62">
        <v>0</v>
      </c>
      <c r="BM62">
        <v>0</v>
      </c>
      <c r="BN62">
        <v>0</v>
      </c>
      <c r="BO62">
        <v>2.0299999999999998</v>
      </c>
      <c r="BP62">
        <v>2.19</v>
      </c>
      <c r="BQ62">
        <v>1.7712330000000001</v>
      </c>
      <c r="BR62">
        <v>0</v>
      </c>
      <c r="BS62">
        <v>1.64</v>
      </c>
      <c r="BT62">
        <v>0</v>
      </c>
      <c r="BU62">
        <v>2.6925140000000001</v>
      </c>
      <c r="BV62">
        <v>1.341844</v>
      </c>
      <c r="BW62">
        <v>9.44</v>
      </c>
      <c r="BX62">
        <v>4.2581249999999997</v>
      </c>
      <c r="BY62">
        <v>0</v>
      </c>
      <c r="BZ62">
        <v>1.9381029999999999</v>
      </c>
      <c r="CA62">
        <v>3.5116909999999999</v>
      </c>
      <c r="CB62">
        <v>1.53</v>
      </c>
      <c r="CC62">
        <v>0.83</v>
      </c>
      <c r="CD62">
        <v>1.25</v>
      </c>
      <c r="CE62">
        <v>1.93</v>
      </c>
      <c r="CF62">
        <v>0.14000000000000001</v>
      </c>
      <c r="CG62">
        <v>3.24</v>
      </c>
      <c r="CH62">
        <v>0</v>
      </c>
      <c r="CI62">
        <v>7.83</v>
      </c>
      <c r="CJ62">
        <v>1.92</v>
      </c>
      <c r="CK62">
        <v>1.79</v>
      </c>
      <c r="CL62">
        <v>5.313701</v>
      </c>
      <c r="CM62">
        <v>0.935114</v>
      </c>
      <c r="CN62">
        <v>3.5424669999999998</v>
      </c>
      <c r="CO62">
        <v>3</v>
      </c>
      <c r="CP62">
        <v>0.99528000000000005</v>
      </c>
      <c r="CQ62">
        <v>2.7933970000000001</v>
      </c>
      <c r="CR62">
        <v>2.34</v>
      </c>
      <c r="CS62">
        <v>1.5537890000000001</v>
      </c>
      <c r="CT62">
        <v>1.9429620000000001</v>
      </c>
      <c r="CU62">
        <v>0.97984199999999999</v>
      </c>
      <c r="CV62">
        <v>2.6836880000000001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83.858604999999983</v>
      </c>
    </row>
    <row r="63" spans="1:114">
      <c r="A63" t="s">
        <v>105</v>
      </c>
      <c r="B63">
        <v>0</v>
      </c>
      <c r="C63">
        <v>0</v>
      </c>
      <c r="D63">
        <v>46.031999999999996</v>
      </c>
      <c r="E63">
        <v>0</v>
      </c>
      <c r="F63">
        <v>15.607799999999999</v>
      </c>
      <c r="G63">
        <v>22.62</v>
      </c>
      <c r="H63">
        <v>0</v>
      </c>
      <c r="I63">
        <v>92.582999999999998</v>
      </c>
      <c r="J63">
        <v>2.286</v>
      </c>
      <c r="K63">
        <v>687.84215500000005</v>
      </c>
      <c r="L63">
        <v>417.87</v>
      </c>
      <c r="M63">
        <v>88.88</v>
      </c>
      <c r="N63">
        <v>119.15625</v>
      </c>
      <c r="O63">
        <v>62.395313000000002</v>
      </c>
      <c r="P63">
        <v>89.3</v>
      </c>
      <c r="Q63">
        <v>14.35</v>
      </c>
      <c r="R63">
        <v>29.971499999999999</v>
      </c>
      <c r="S63">
        <v>18.805499999999999</v>
      </c>
      <c r="T63">
        <v>0.42</v>
      </c>
      <c r="U63">
        <v>337.5</v>
      </c>
      <c r="V63">
        <v>18.07</v>
      </c>
      <c r="W63">
        <v>34.799309999999998</v>
      </c>
      <c r="X63">
        <v>147.515625</v>
      </c>
      <c r="Y63">
        <v>0</v>
      </c>
      <c r="Z63">
        <v>11</v>
      </c>
      <c r="AA63">
        <v>13.983000000000001</v>
      </c>
      <c r="AB63">
        <v>0</v>
      </c>
      <c r="AC63">
        <v>0</v>
      </c>
      <c r="AD63">
        <v>0</v>
      </c>
      <c r="AE63">
        <v>0</v>
      </c>
      <c r="AF63">
        <v>8.3312000000000008</v>
      </c>
      <c r="AG63">
        <v>43.256799999999998</v>
      </c>
      <c r="AH63">
        <v>0</v>
      </c>
      <c r="AI63">
        <v>0</v>
      </c>
      <c r="AJ63">
        <v>0</v>
      </c>
      <c r="AK63">
        <v>26.036999999999999</v>
      </c>
      <c r="AL63">
        <v>0</v>
      </c>
      <c r="AM63">
        <v>16.349423999999999</v>
      </c>
      <c r="AN63">
        <v>0</v>
      </c>
      <c r="AO63">
        <v>0</v>
      </c>
      <c r="AP63">
        <v>7.6859999999999999</v>
      </c>
      <c r="AQ63">
        <v>60.192</v>
      </c>
      <c r="AR63">
        <v>37.536000000000001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83.858604999999983</v>
      </c>
      <c r="BA63">
        <f t="shared" si="1"/>
        <v>2597.3794650000004</v>
      </c>
      <c r="BD63">
        <v>4.2938999999999998</v>
      </c>
      <c r="BE63">
        <v>0</v>
      </c>
      <c r="BF63">
        <v>2.4080000000000001E-2</v>
      </c>
      <c r="BG63">
        <v>0</v>
      </c>
      <c r="BH63">
        <v>0</v>
      </c>
      <c r="BI63">
        <v>0.84400399999999998</v>
      </c>
      <c r="BJ63">
        <v>0</v>
      </c>
      <c r="BK63">
        <v>1.5341E-2</v>
      </c>
      <c r="BL63">
        <v>0</v>
      </c>
      <c r="BM63">
        <v>0</v>
      </c>
      <c r="BN63">
        <v>0</v>
      </c>
      <c r="BO63">
        <v>2.0299999999999998</v>
      </c>
      <c r="BP63">
        <v>2.19</v>
      </c>
      <c r="BQ63">
        <v>1.7712330000000001</v>
      </c>
      <c r="BR63">
        <v>0</v>
      </c>
      <c r="BS63">
        <v>1.64</v>
      </c>
      <c r="BT63">
        <v>0</v>
      </c>
      <c r="BU63">
        <v>2.6925140000000001</v>
      </c>
      <c r="BV63">
        <v>1.341844</v>
      </c>
      <c r="BW63">
        <v>9.44</v>
      </c>
      <c r="BX63">
        <v>4.2581249999999997</v>
      </c>
      <c r="BY63">
        <v>0</v>
      </c>
      <c r="BZ63">
        <v>1.9381029999999999</v>
      </c>
      <c r="CA63">
        <v>3.5116909999999999</v>
      </c>
      <c r="CB63">
        <v>1.53</v>
      </c>
      <c r="CC63">
        <v>0.83</v>
      </c>
      <c r="CD63">
        <v>1.25</v>
      </c>
      <c r="CE63">
        <v>1.93</v>
      </c>
      <c r="CF63">
        <v>0.14000000000000001</v>
      </c>
      <c r="CG63">
        <v>3.24</v>
      </c>
      <c r="CH63">
        <v>0</v>
      </c>
      <c r="CI63">
        <v>7.83</v>
      </c>
      <c r="CJ63">
        <v>1.92</v>
      </c>
      <c r="CK63">
        <v>1.79</v>
      </c>
      <c r="CL63">
        <v>5.313701</v>
      </c>
      <c r="CM63">
        <v>0.935114</v>
      </c>
      <c r="CN63">
        <v>3.5424669999999998</v>
      </c>
      <c r="CO63">
        <v>3</v>
      </c>
      <c r="CP63">
        <v>0.99528000000000005</v>
      </c>
      <c r="CQ63">
        <v>2.7933970000000001</v>
      </c>
      <c r="CR63">
        <v>2.34</v>
      </c>
      <c r="CS63">
        <v>1.5537890000000001</v>
      </c>
      <c r="CT63">
        <v>1.9429620000000001</v>
      </c>
      <c r="CU63">
        <v>0.97984199999999999</v>
      </c>
      <c r="CV63">
        <v>2.6836880000000001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83.858604999999983</v>
      </c>
    </row>
    <row r="64" spans="1:114">
      <c r="A64" t="s">
        <v>106</v>
      </c>
      <c r="B64">
        <v>0</v>
      </c>
      <c r="C64">
        <v>0</v>
      </c>
      <c r="D64">
        <v>46.031999999999996</v>
      </c>
      <c r="E64">
        <v>0</v>
      </c>
      <c r="F64">
        <v>15.607799999999999</v>
      </c>
      <c r="G64">
        <v>22.62</v>
      </c>
      <c r="H64">
        <v>0</v>
      </c>
      <c r="I64">
        <v>92.582999999999998</v>
      </c>
      <c r="J64">
        <v>2.286</v>
      </c>
      <c r="K64">
        <v>687.84215500000005</v>
      </c>
      <c r="L64">
        <v>417.87</v>
      </c>
      <c r="M64">
        <v>88.88</v>
      </c>
      <c r="N64">
        <v>119.15625</v>
      </c>
      <c r="O64">
        <v>62.395313000000002</v>
      </c>
      <c r="P64">
        <v>89.3</v>
      </c>
      <c r="Q64">
        <v>14.35</v>
      </c>
      <c r="R64">
        <v>29.971499999999999</v>
      </c>
      <c r="S64">
        <v>18.805499999999999</v>
      </c>
      <c r="T64">
        <v>0.42</v>
      </c>
      <c r="U64">
        <v>326.25</v>
      </c>
      <c r="V64">
        <v>18.07</v>
      </c>
      <c r="W64">
        <v>34.799309999999998</v>
      </c>
      <c r="X64">
        <v>147.515625</v>
      </c>
      <c r="Y64">
        <v>0</v>
      </c>
      <c r="Z64">
        <v>11</v>
      </c>
      <c r="AA64">
        <v>17.774999999999999</v>
      </c>
      <c r="AB64">
        <v>0</v>
      </c>
      <c r="AC64">
        <v>0</v>
      </c>
      <c r="AD64">
        <v>0</v>
      </c>
      <c r="AE64">
        <v>0</v>
      </c>
      <c r="AF64">
        <v>8.3312000000000008</v>
      </c>
      <c r="AG64">
        <v>43.256799999999998</v>
      </c>
      <c r="AH64">
        <v>0</v>
      </c>
      <c r="AI64">
        <v>0</v>
      </c>
      <c r="AJ64">
        <v>0</v>
      </c>
      <c r="AK64">
        <v>26.036999999999999</v>
      </c>
      <c r="AL64">
        <v>0</v>
      </c>
      <c r="AM64">
        <v>16.349423999999999</v>
      </c>
      <c r="AN64">
        <v>0</v>
      </c>
      <c r="AO64">
        <v>0</v>
      </c>
      <c r="AP64">
        <v>7.6859999999999999</v>
      </c>
      <c r="AQ64">
        <v>60.192</v>
      </c>
      <c r="AR64">
        <v>37.536000000000001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83.858604999999983</v>
      </c>
      <c r="BA64">
        <f t="shared" si="1"/>
        <v>2589.9214650000004</v>
      </c>
      <c r="BD64">
        <v>4.2938999999999998</v>
      </c>
      <c r="BE64">
        <v>0</v>
      </c>
      <c r="BF64">
        <v>2.4080000000000001E-2</v>
      </c>
      <c r="BG64">
        <v>0</v>
      </c>
      <c r="BH64">
        <v>0</v>
      </c>
      <c r="BI64">
        <v>0.84400399999999998</v>
      </c>
      <c r="BJ64">
        <v>0</v>
      </c>
      <c r="BK64">
        <v>1.5341E-2</v>
      </c>
      <c r="BL64">
        <v>0</v>
      </c>
      <c r="BM64">
        <v>0</v>
      </c>
      <c r="BN64">
        <v>0</v>
      </c>
      <c r="BO64">
        <v>2.0299999999999998</v>
      </c>
      <c r="BP64">
        <v>2.19</v>
      </c>
      <c r="BQ64">
        <v>1.7712330000000001</v>
      </c>
      <c r="BR64">
        <v>0</v>
      </c>
      <c r="BS64">
        <v>1.64</v>
      </c>
      <c r="BT64">
        <v>0</v>
      </c>
      <c r="BU64">
        <v>2.6925140000000001</v>
      </c>
      <c r="BV64">
        <v>1.341844</v>
      </c>
      <c r="BW64">
        <v>9.44</v>
      </c>
      <c r="BX64">
        <v>4.2581249999999997</v>
      </c>
      <c r="BY64">
        <v>0</v>
      </c>
      <c r="BZ64">
        <v>1.9381029999999999</v>
      </c>
      <c r="CA64">
        <v>3.5116909999999999</v>
      </c>
      <c r="CB64">
        <v>1.53</v>
      </c>
      <c r="CC64">
        <v>0.83</v>
      </c>
      <c r="CD64">
        <v>1.25</v>
      </c>
      <c r="CE64">
        <v>1.93</v>
      </c>
      <c r="CF64">
        <v>0.14000000000000001</v>
      </c>
      <c r="CG64">
        <v>3.24</v>
      </c>
      <c r="CH64">
        <v>0</v>
      </c>
      <c r="CI64">
        <v>7.83</v>
      </c>
      <c r="CJ64">
        <v>1.92</v>
      </c>
      <c r="CK64">
        <v>1.79</v>
      </c>
      <c r="CL64">
        <v>5.313701</v>
      </c>
      <c r="CM64">
        <v>0.935114</v>
      </c>
      <c r="CN64">
        <v>3.5424669999999998</v>
      </c>
      <c r="CO64">
        <v>3</v>
      </c>
      <c r="CP64">
        <v>0.99528000000000005</v>
      </c>
      <c r="CQ64">
        <v>2.7933970000000001</v>
      </c>
      <c r="CR64">
        <v>2.34</v>
      </c>
      <c r="CS64">
        <v>1.5537890000000001</v>
      </c>
      <c r="CT64">
        <v>1.9429620000000001</v>
      </c>
      <c r="CU64">
        <v>0.97984199999999999</v>
      </c>
      <c r="CV64">
        <v>2.6836880000000001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83.858604999999983</v>
      </c>
    </row>
    <row r="65" spans="1:114">
      <c r="A65" t="s">
        <v>107</v>
      </c>
      <c r="B65">
        <v>0</v>
      </c>
      <c r="C65">
        <v>0</v>
      </c>
      <c r="D65">
        <v>46.031999999999996</v>
      </c>
      <c r="E65">
        <v>0</v>
      </c>
      <c r="F65">
        <v>15.607799999999999</v>
      </c>
      <c r="G65">
        <v>22.62</v>
      </c>
      <c r="H65">
        <v>0</v>
      </c>
      <c r="I65">
        <v>92.582999999999998</v>
      </c>
      <c r="J65">
        <v>2.286</v>
      </c>
      <c r="K65">
        <v>687.84215500000005</v>
      </c>
      <c r="L65">
        <v>417.87</v>
      </c>
      <c r="M65">
        <v>88.88</v>
      </c>
      <c r="N65">
        <v>119.15625</v>
      </c>
      <c r="O65">
        <v>62.395313000000002</v>
      </c>
      <c r="P65">
        <v>89.3</v>
      </c>
      <c r="Q65">
        <v>14.35</v>
      </c>
      <c r="R65">
        <v>33.590699999999998</v>
      </c>
      <c r="S65">
        <v>18.805499999999999</v>
      </c>
      <c r="T65">
        <v>0.42</v>
      </c>
      <c r="U65">
        <v>318.375</v>
      </c>
      <c r="V65">
        <v>18.07</v>
      </c>
      <c r="W65">
        <v>34.799309999999998</v>
      </c>
      <c r="X65">
        <v>147.515625</v>
      </c>
      <c r="Y65">
        <v>0</v>
      </c>
      <c r="Z65">
        <v>11</v>
      </c>
      <c r="AA65">
        <v>28.09872</v>
      </c>
      <c r="AB65">
        <v>0</v>
      </c>
      <c r="AC65">
        <v>0</v>
      </c>
      <c r="AD65">
        <v>0</v>
      </c>
      <c r="AE65">
        <v>0</v>
      </c>
      <c r="AF65">
        <v>8.3312000000000008</v>
      </c>
      <c r="AG65">
        <v>43.256799999999998</v>
      </c>
      <c r="AH65">
        <v>0</v>
      </c>
      <c r="AI65">
        <v>0</v>
      </c>
      <c r="AJ65">
        <v>0</v>
      </c>
      <c r="AK65">
        <v>26.036999999999999</v>
      </c>
      <c r="AL65">
        <v>0</v>
      </c>
      <c r="AM65">
        <v>16.349423999999999</v>
      </c>
      <c r="AN65">
        <v>0</v>
      </c>
      <c r="AO65">
        <v>0</v>
      </c>
      <c r="AP65">
        <v>7.6859999999999999</v>
      </c>
      <c r="AQ65">
        <v>60.192</v>
      </c>
      <c r="AR65">
        <v>37.536000000000001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83.848604999999992</v>
      </c>
      <c r="BA65">
        <f t="shared" si="1"/>
        <v>2595.9793850000005</v>
      </c>
      <c r="BD65">
        <v>4.2938999999999998</v>
      </c>
      <c r="BE65">
        <v>0</v>
      </c>
      <c r="BF65">
        <v>2.4080000000000001E-2</v>
      </c>
      <c r="BG65">
        <v>0</v>
      </c>
      <c r="BH65">
        <v>0</v>
      </c>
      <c r="BI65">
        <v>0.84400399999999998</v>
      </c>
      <c r="BJ65">
        <v>0</v>
      </c>
      <c r="BK65">
        <v>1.5341E-2</v>
      </c>
      <c r="BL65">
        <v>0</v>
      </c>
      <c r="BM65">
        <v>0</v>
      </c>
      <c r="BN65">
        <v>0</v>
      </c>
      <c r="BO65">
        <v>2.0299999999999998</v>
      </c>
      <c r="BP65">
        <v>2.19</v>
      </c>
      <c r="BQ65">
        <v>1.7712330000000001</v>
      </c>
      <c r="BR65">
        <v>0</v>
      </c>
      <c r="BS65">
        <v>1.64</v>
      </c>
      <c r="BT65">
        <v>0</v>
      </c>
      <c r="BU65">
        <v>2.6925140000000001</v>
      </c>
      <c r="BV65">
        <v>1.341844</v>
      </c>
      <c r="BW65">
        <v>9.44</v>
      </c>
      <c r="BX65">
        <v>4.2581249999999997</v>
      </c>
      <c r="BY65">
        <v>0</v>
      </c>
      <c r="BZ65">
        <v>1.9381029999999999</v>
      </c>
      <c r="CA65">
        <v>3.5116909999999999</v>
      </c>
      <c r="CB65">
        <v>1.53</v>
      </c>
      <c r="CC65">
        <v>0.83</v>
      </c>
      <c r="CD65">
        <v>1.25</v>
      </c>
      <c r="CE65">
        <v>1.92</v>
      </c>
      <c r="CF65">
        <v>0.14000000000000001</v>
      </c>
      <c r="CG65">
        <v>3.24</v>
      </c>
      <c r="CH65">
        <v>0</v>
      </c>
      <c r="CI65">
        <v>7.83</v>
      </c>
      <c r="CJ65">
        <v>1.92</v>
      </c>
      <c r="CK65">
        <v>1.79</v>
      </c>
      <c r="CL65">
        <v>5.313701</v>
      </c>
      <c r="CM65">
        <v>0.935114</v>
      </c>
      <c r="CN65">
        <v>3.5424669999999998</v>
      </c>
      <c r="CO65">
        <v>3</v>
      </c>
      <c r="CP65">
        <v>0.99528000000000005</v>
      </c>
      <c r="CQ65">
        <v>2.7933970000000001</v>
      </c>
      <c r="CR65">
        <v>2.34</v>
      </c>
      <c r="CS65">
        <v>1.5537890000000001</v>
      </c>
      <c r="CT65">
        <v>1.9429620000000001</v>
      </c>
      <c r="CU65">
        <v>0.97984199999999999</v>
      </c>
      <c r="CV65">
        <v>2.6836880000000001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83.848604999999992</v>
      </c>
    </row>
    <row r="66" spans="1:114">
      <c r="A66" t="s">
        <v>108</v>
      </c>
      <c r="B66">
        <v>0</v>
      </c>
      <c r="C66">
        <v>0</v>
      </c>
      <c r="D66">
        <v>46.031999999999996</v>
      </c>
      <c r="E66">
        <v>0</v>
      </c>
      <c r="F66">
        <v>15.607799999999999</v>
      </c>
      <c r="G66">
        <v>22.62</v>
      </c>
      <c r="H66">
        <v>0</v>
      </c>
      <c r="I66">
        <v>92.582999999999998</v>
      </c>
      <c r="J66">
        <v>2.286</v>
      </c>
      <c r="K66">
        <v>687.84215500000005</v>
      </c>
      <c r="L66">
        <v>417.87</v>
      </c>
      <c r="M66">
        <v>88.88</v>
      </c>
      <c r="N66">
        <v>119.15625</v>
      </c>
      <c r="O66">
        <v>62.395313000000002</v>
      </c>
      <c r="P66">
        <v>89.3</v>
      </c>
      <c r="Q66">
        <v>14.35</v>
      </c>
      <c r="R66">
        <v>33.590699999999998</v>
      </c>
      <c r="S66">
        <v>18.805499999999999</v>
      </c>
      <c r="T66">
        <v>0.42</v>
      </c>
      <c r="U66">
        <v>312.75</v>
      </c>
      <c r="V66">
        <v>18.07</v>
      </c>
      <c r="W66">
        <v>34.799309999999998</v>
      </c>
      <c r="X66">
        <v>147.515625</v>
      </c>
      <c r="Y66">
        <v>0</v>
      </c>
      <c r="Z66">
        <v>11</v>
      </c>
      <c r="AA66">
        <v>28.09872</v>
      </c>
      <c r="AB66">
        <v>0</v>
      </c>
      <c r="AC66">
        <v>0</v>
      </c>
      <c r="AD66">
        <v>0</v>
      </c>
      <c r="AE66">
        <v>0</v>
      </c>
      <c r="AF66">
        <v>8.3312000000000008</v>
      </c>
      <c r="AG66">
        <v>43.256799999999998</v>
      </c>
      <c r="AH66">
        <v>0</v>
      </c>
      <c r="AI66">
        <v>0</v>
      </c>
      <c r="AJ66">
        <v>0</v>
      </c>
      <c r="AK66">
        <v>26.036999999999999</v>
      </c>
      <c r="AL66">
        <v>0</v>
      </c>
      <c r="AM66">
        <v>16.349423999999999</v>
      </c>
      <c r="AN66">
        <v>0</v>
      </c>
      <c r="AO66">
        <v>0</v>
      </c>
      <c r="AP66">
        <v>7.6859999999999999</v>
      </c>
      <c r="AQ66">
        <v>60.192</v>
      </c>
      <c r="AR66">
        <v>37.536000000000001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83.848604999999992</v>
      </c>
      <c r="BA66">
        <f t="shared" si="1"/>
        <v>2590.3543850000005</v>
      </c>
      <c r="BD66">
        <v>4.2938999999999998</v>
      </c>
      <c r="BE66">
        <v>0</v>
      </c>
      <c r="BF66">
        <v>2.4080000000000001E-2</v>
      </c>
      <c r="BG66">
        <v>0</v>
      </c>
      <c r="BH66">
        <v>0</v>
      </c>
      <c r="BI66">
        <v>0.84400399999999998</v>
      </c>
      <c r="BJ66">
        <v>0</v>
      </c>
      <c r="BK66">
        <v>1.5341E-2</v>
      </c>
      <c r="BL66">
        <v>0</v>
      </c>
      <c r="BM66">
        <v>0</v>
      </c>
      <c r="BN66">
        <v>0</v>
      </c>
      <c r="BO66">
        <v>2.0299999999999998</v>
      </c>
      <c r="BP66">
        <v>2.19</v>
      </c>
      <c r="BQ66">
        <v>1.7712330000000001</v>
      </c>
      <c r="BR66">
        <v>0</v>
      </c>
      <c r="BS66">
        <v>1.64</v>
      </c>
      <c r="BT66">
        <v>0</v>
      </c>
      <c r="BU66">
        <v>2.6925140000000001</v>
      </c>
      <c r="BV66">
        <v>1.341844</v>
      </c>
      <c r="BW66">
        <v>9.44</v>
      </c>
      <c r="BX66">
        <v>4.2581249999999997</v>
      </c>
      <c r="BY66">
        <v>0</v>
      </c>
      <c r="BZ66">
        <v>1.9381029999999999</v>
      </c>
      <c r="CA66">
        <v>3.5116909999999999</v>
      </c>
      <c r="CB66">
        <v>1.53</v>
      </c>
      <c r="CC66">
        <v>0.83</v>
      </c>
      <c r="CD66">
        <v>1.25</v>
      </c>
      <c r="CE66">
        <v>1.92</v>
      </c>
      <c r="CF66">
        <v>0.14000000000000001</v>
      </c>
      <c r="CG66">
        <v>3.24</v>
      </c>
      <c r="CH66">
        <v>0</v>
      </c>
      <c r="CI66">
        <v>7.83</v>
      </c>
      <c r="CJ66">
        <v>1.92</v>
      </c>
      <c r="CK66">
        <v>1.79</v>
      </c>
      <c r="CL66">
        <v>5.313701</v>
      </c>
      <c r="CM66">
        <v>0.935114</v>
      </c>
      <c r="CN66">
        <v>3.5424669999999998</v>
      </c>
      <c r="CO66">
        <v>3</v>
      </c>
      <c r="CP66">
        <v>0.99528000000000005</v>
      </c>
      <c r="CQ66">
        <v>2.7933970000000001</v>
      </c>
      <c r="CR66">
        <v>2.34</v>
      </c>
      <c r="CS66">
        <v>1.5537890000000001</v>
      </c>
      <c r="CT66">
        <v>1.9429620000000001</v>
      </c>
      <c r="CU66">
        <v>0.97984199999999999</v>
      </c>
      <c r="CV66">
        <v>2.6836880000000001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83.848604999999992</v>
      </c>
    </row>
    <row r="67" spans="1:114">
      <c r="A67" t="s">
        <v>109</v>
      </c>
      <c r="B67">
        <v>0</v>
      </c>
      <c r="C67">
        <v>0</v>
      </c>
      <c r="D67">
        <v>46.031999999999996</v>
      </c>
      <c r="E67">
        <v>0</v>
      </c>
      <c r="F67">
        <v>15.607799999999999</v>
      </c>
      <c r="G67">
        <v>22.62</v>
      </c>
      <c r="H67">
        <v>0</v>
      </c>
      <c r="I67">
        <v>92.582999999999998</v>
      </c>
      <c r="J67">
        <v>2.286</v>
      </c>
      <c r="K67">
        <v>687.84215500000005</v>
      </c>
      <c r="L67">
        <v>437.60275000000001</v>
      </c>
      <c r="M67">
        <v>88.88</v>
      </c>
      <c r="N67">
        <v>119.15625</v>
      </c>
      <c r="O67">
        <v>62.395313000000002</v>
      </c>
      <c r="P67">
        <v>89.3</v>
      </c>
      <c r="Q67">
        <v>14.35</v>
      </c>
      <c r="R67">
        <v>33.590699999999998</v>
      </c>
      <c r="S67">
        <v>18.805499999999999</v>
      </c>
      <c r="T67">
        <v>0.42</v>
      </c>
      <c r="U67">
        <v>312.75</v>
      </c>
      <c r="V67">
        <v>18.07</v>
      </c>
      <c r="W67">
        <v>34.799309999999998</v>
      </c>
      <c r="X67">
        <v>147.515625</v>
      </c>
      <c r="Y67">
        <v>0</v>
      </c>
      <c r="Z67">
        <v>11</v>
      </c>
      <c r="AA67">
        <v>28.09872</v>
      </c>
      <c r="AB67">
        <v>0</v>
      </c>
      <c r="AC67">
        <v>0</v>
      </c>
      <c r="AD67">
        <v>0</v>
      </c>
      <c r="AE67">
        <v>0</v>
      </c>
      <c r="AF67">
        <v>8.3312000000000008</v>
      </c>
      <c r="AG67">
        <v>43.256799999999998</v>
      </c>
      <c r="AH67">
        <v>17.585999999999999</v>
      </c>
      <c r="AI67">
        <v>0</v>
      </c>
      <c r="AJ67">
        <v>0</v>
      </c>
      <c r="AK67">
        <v>26.036999999999999</v>
      </c>
      <c r="AL67">
        <v>12.782</v>
      </c>
      <c r="AM67">
        <v>16.349423999999999</v>
      </c>
      <c r="AN67">
        <v>0</v>
      </c>
      <c r="AO67">
        <v>0</v>
      </c>
      <c r="AP67">
        <v>2.8182</v>
      </c>
      <c r="AQ67">
        <v>60.192</v>
      </c>
      <c r="AR67">
        <v>37.536000000000001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83.988764999999987</v>
      </c>
      <c r="BA67">
        <f t="shared" si="1"/>
        <v>2635.7274950000001</v>
      </c>
      <c r="BD67">
        <v>4.2938999999999998</v>
      </c>
      <c r="BE67">
        <v>0</v>
      </c>
      <c r="BF67">
        <v>2.4080000000000001E-2</v>
      </c>
      <c r="BG67">
        <v>0</v>
      </c>
      <c r="BH67">
        <v>0</v>
      </c>
      <c r="BI67">
        <v>0.84400399999999998</v>
      </c>
      <c r="BJ67">
        <v>0</v>
      </c>
      <c r="BK67">
        <v>1.5500999999999999E-2</v>
      </c>
      <c r="BL67">
        <v>0</v>
      </c>
      <c r="BM67">
        <v>0</v>
      </c>
      <c r="BN67">
        <v>0</v>
      </c>
      <c r="BO67">
        <v>2.0299999999999998</v>
      </c>
      <c r="BP67">
        <v>2.19</v>
      </c>
      <c r="BQ67">
        <v>1.7712330000000001</v>
      </c>
      <c r="BR67">
        <v>0</v>
      </c>
      <c r="BS67">
        <v>1.64</v>
      </c>
      <c r="BT67">
        <v>0</v>
      </c>
      <c r="BU67">
        <v>2.6925140000000001</v>
      </c>
      <c r="BV67">
        <v>1.341844</v>
      </c>
      <c r="BW67">
        <v>9.44</v>
      </c>
      <c r="BX67">
        <v>4.2581249999999997</v>
      </c>
      <c r="BY67">
        <v>0</v>
      </c>
      <c r="BZ67">
        <v>1.9381029999999999</v>
      </c>
      <c r="CA67">
        <v>3.5116909999999999</v>
      </c>
      <c r="CB67">
        <v>1.53</v>
      </c>
      <c r="CC67">
        <v>0.83</v>
      </c>
      <c r="CD67">
        <v>1.25</v>
      </c>
      <c r="CE67">
        <v>1.92</v>
      </c>
      <c r="CF67">
        <v>0.14000000000000001</v>
      </c>
      <c r="CG67">
        <v>3.24</v>
      </c>
      <c r="CH67">
        <v>0.14000000000000001</v>
      </c>
      <c r="CI67">
        <v>7.83</v>
      </c>
      <c r="CJ67">
        <v>1.92</v>
      </c>
      <c r="CK67">
        <v>1.79</v>
      </c>
      <c r="CL67">
        <v>5.313701</v>
      </c>
      <c r="CM67">
        <v>0.935114</v>
      </c>
      <c r="CN67">
        <v>3.5424669999999998</v>
      </c>
      <c r="CO67">
        <v>3</v>
      </c>
      <c r="CP67">
        <v>0.99528000000000005</v>
      </c>
      <c r="CQ67">
        <v>2.7933970000000001</v>
      </c>
      <c r="CR67">
        <v>2.34</v>
      </c>
      <c r="CS67">
        <v>1.5537890000000001</v>
      </c>
      <c r="CT67">
        <v>1.9429620000000001</v>
      </c>
      <c r="CU67">
        <v>0.97984199999999999</v>
      </c>
      <c r="CV67">
        <v>2.6836880000000001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83.988764999999987</v>
      </c>
    </row>
    <row r="68" spans="1:114">
      <c r="A68" t="s">
        <v>110</v>
      </c>
      <c r="B68">
        <v>0</v>
      </c>
      <c r="C68">
        <v>0</v>
      </c>
      <c r="D68">
        <v>46.031999999999996</v>
      </c>
      <c r="E68">
        <v>0</v>
      </c>
      <c r="F68">
        <v>15.607799999999999</v>
      </c>
      <c r="G68">
        <v>22.62</v>
      </c>
      <c r="H68">
        <v>0</v>
      </c>
      <c r="I68">
        <v>92.582999999999998</v>
      </c>
      <c r="J68">
        <v>2.286</v>
      </c>
      <c r="K68">
        <v>687.84215500000005</v>
      </c>
      <c r="L68">
        <v>437.60275000000001</v>
      </c>
      <c r="M68">
        <v>88.88</v>
      </c>
      <c r="N68">
        <v>119.15625</v>
      </c>
      <c r="O68">
        <v>62.395313000000002</v>
      </c>
      <c r="P68">
        <v>89.3</v>
      </c>
      <c r="Q68">
        <v>14.35</v>
      </c>
      <c r="R68">
        <v>33.590699999999998</v>
      </c>
      <c r="S68">
        <v>18.805499999999999</v>
      </c>
      <c r="T68">
        <v>0.42</v>
      </c>
      <c r="U68">
        <v>312.75</v>
      </c>
      <c r="V68">
        <v>18.07</v>
      </c>
      <c r="W68">
        <v>34.799309999999998</v>
      </c>
      <c r="X68">
        <v>147.515625</v>
      </c>
      <c r="Y68">
        <v>0</v>
      </c>
      <c r="Z68">
        <v>11</v>
      </c>
      <c r="AA68">
        <v>28.09872</v>
      </c>
      <c r="AB68">
        <v>0</v>
      </c>
      <c r="AC68">
        <v>0</v>
      </c>
      <c r="AD68">
        <v>0</v>
      </c>
      <c r="AE68">
        <v>0</v>
      </c>
      <c r="AF68">
        <v>8.3312000000000008</v>
      </c>
      <c r="AG68">
        <v>43.256799999999998</v>
      </c>
      <c r="AH68">
        <v>44.160400000000003</v>
      </c>
      <c r="AI68">
        <v>0</v>
      </c>
      <c r="AJ68">
        <v>0</v>
      </c>
      <c r="AK68">
        <v>26.036999999999999</v>
      </c>
      <c r="AL68">
        <v>24.402000000000001</v>
      </c>
      <c r="AM68">
        <v>16.349423999999999</v>
      </c>
      <c r="AN68">
        <v>0</v>
      </c>
      <c r="AO68">
        <v>0</v>
      </c>
      <c r="AP68">
        <v>2.8182</v>
      </c>
      <c r="AQ68">
        <v>60.192</v>
      </c>
      <c r="AR68">
        <v>37.536000000000001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84.201564999999988</v>
      </c>
      <c r="BA68">
        <f t="shared" ref="BA68:BA98" si="4">SUM(B68:AZ68)</f>
        <v>2674.1346950000002</v>
      </c>
      <c r="BD68">
        <v>4.2938999999999998</v>
      </c>
      <c r="BE68">
        <v>0</v>
      </c>
      <c r="BF68">
        <v>2.4080000000000001E-2</v>
      </c>
      <c r="BG68">
        <v>0</v>
      </c>
      <c r="BH68">
        <v>0</v>
      </c>
      <c r="BI68">
        <v>0.84400399999999998</v>
      </c>
      <c r="BJ68">
        <v>0</v>
      </c>
      <c r="BK68">
        <v>1.5500999999999999E-2</v>
      </c>
      <c r="BL68">
        <v>0</v>
      </c>
      <c r="BM68">
        <v>0</v>
      </c>
      <c r="BN68">
        <v>0</v>
      </c>
      <c r="BO68">
        <v>2.0299999999999998</v>
      </c>
      <c r="BP68">
        <v>2.19</v>
      </c>
      <c r="BQ68">
        <v>1.7712330000000001</v>
      </c>
      <c r="BR68">
        <v>0</v>
      </c>
      <c r="BS68">
        <v>1.64</v>
      </c>
      <c r="BT68">
        <v>0</v>
      </c>
      <c r="BU68">
        <v>2.6925140000000001</v>
      </c>
      <c r="BV68">
        <v>1.341844</v>
      </c>
      <c r="BW68">
        <v>9.44</v>
      </c>
      <c r="BX68">
        <v>4.2581249999999997</v>
      </c>
      <c r="BY68">
        <v>0</v>
      </c>
      <c r="BZ68">
        <v>1.9381029999999999</v>
      </c>
      <c r="CA68">
        <v>3.5116909999999999</v>
      </c>
      <c r="CB68">
        <v>1.53</v>
      </c>
      <c r="CC68">
        <v>0.83</v>
      </c>
      <c r="CD68">
        <v>1.25</v>
      </c>
      <c r="CE68">
        <v>1.92</v>
      </c>
      <c r="CF68">
        <v>0.14000000000000001</v>
      </c>
      <c r="CG68">
        <v>3.24</v>
      </c>
      <c r="CH68">
        <v>0.3528</v>
      </c>
      <c r="CI68">
        <v>7.83</v>
      </c>
      <c r="CJ68">
        <v>1.92</v>
      </c>
      <c r="CK68">
        <v>1.79</v>
      </c>
      <c r="CL68">
        <v>5.313701</v>
      </c>
      <c r="CM68">
        <v>0.935114</v>
      </c>
      <c r="CN68">
        <v>3.5424669999999998</v>
      </c>
      <c r="CO68">
        <v>3</v>
      </c>
      <c r="CP68">
        <v>0.99528000000000005</v>
      </c>
      <c r="CQ68">
        <v>2.7933970000000001</v>
      </c>
      <c r="CR68">
        <v>2.34</v>
      </c>
      <c r="CS68">
        <v>1.5537890000000001</v>
      </c>
      <c r="CT68">
        <v>1.9429620000000001</v>
      </c>
      <c r="CU68">
        <v>0.97984199999999999</v>
      </c>
      <c r="CV68">
        <v>2.6836880000000001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84.201564999999988</v>
      </c>
    </row>
    <row r="69" spans="1:114">
      <c r="A69" t="s">
        <v>111</v>
      </c>
      <c r="B69">
        <v>0</v>
      </c>
      <c r="C69">
        <v>0</v>
      </c>
      <c r="D69">
        <v>46.031999999999996</v>
      </c>
      <c r="E69">
        <v>0</v>
      </c>
      <c r="F69">
        <v>15.607799999999999</v>
      </c>
      <c r="G69">
        <v>22.62</v>
      </c>
      <c r="H69">
        <v>0</v>
      </c>
      <c r="I69">
        <v>92.582999999999998</v>
      </c>
      <c r="J69">
        <v>2.286</v>
      </c>
      <c r="K69">
        <v>687.84215500000005</v>
      </c>
      <c r="L69">
        <v>437.60275000000001</v>
      </c>
      <c r="M69">
        <v>88.88</v>
      </c>
      <c r="N69">
        <v>119.15625</v>
      </c>
      <c r="O69">
        <v>62.395313000000002</v>
      </c>
      <c r="P69">
        <v>89.3</v>
      </c>
      <c r="Q69">
        <v>14.35</v>
      </c>
      <c r="R69">
        <v>33.590699999999998</v>
      </c>
      <c r="S69">
        <v>18.805499999999999</v>
      </c>
      <c r="T69">
        <v>0.42</v>
      </c>
      <c r="U69">
        <v>312.75</v>
      </c>
      <c r="V69">
        <v>18.07</v>
      </c>
      <c r="W69">
        <v>34.799309999999998</v>
      </c>
      <c r="X69">
        <v>147.515625</v>
      </c>
      <c r="Y69">
        <v>0</v>
      </c>
      <c r="Z69">
        <v>6.5537999999999998</v>
      </c>
      <c r="AA69">
        <v>28.09872</v>
      </c>
      <c r="AB69">
        <v>3.47</v>
      </c>
      <c r="AC69">
        <v>0</v>
      </c>
      <c r="AD69">
        <v>0</v>
      </c>
      <c r="AE69">
        <v>0</v>
      </c>
      <c r="AF69">
        <v>8.3312000000000008</v>
      </c>
      <c r="AG69">
        <v>43.256799999999998</v>
      </c>
      <c r="AH69">
        <v>63.505000000000003</v>
      </c>
      <c r="AI69">
        <v>0</v>
      </c>
      <c r="AJ69">
        <v>0</v>
      </c>
      <c r="AK69">
        <v>26.036999999999999</v>
      </c>
      <c r="AL69">
        <v>36.021999999999998</v>
      </c>
      <c r="AM69">
        <v>16.349423999999999</v>
      </c>
      <c r="AN69">
        <v>0</v>
      </c>
      <c r="AO69">
        <v>0</v>
      </c>
      <c r="AP69">
        <v>2.8182</v>
      </c>
      <c r="AQ69">
        <v>60.192</v>
      </c>
      <c r="AR69">
        <v>37.536000000000001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84.358364999999992</v>
      </c>
      <c r="BA69">
        <f t="shared" si="4"/>
        <v>2704.2798950000001</v>
      </c>
      <c r="BD69">
        <v>4.2938999999999998</v>
      </c>
      <c r="BE69">
        <v>0</v>
      </c>
      <c r="BF69">
        <v>2.4080000000000001E-2</v>
      </c>
      <c r="BG69">
        <v>0</v>
      </c>
      <c r="BH69">
        <v>0</v>
      </c>
      <c r="BI69">
        <v>0.84400399999999998</v>
      </c>
      <c r="BJ69">
        <v>0</v>
      </c>
      <c r="BK69">
        <v>1.5500999999999999E-2</v>
      </c>
      <c r="BL69">
        <v>0</v>
      </c>
      <c r="BM69">
        <v>0</v>
      </c>
      <c r="BN69">
        <v>0</v>
      </c>
      <c r="BO69">
        <v>2.0299999999999998</v>
      </c>
      <c r="BP69">
        <v>2.19</v>
      </c>
      <c r="BQ69">
        <v>1.7712330000000001</v>
      </c>
      <c r="BR69">
        <v>0</v>
      </c>
      <c r="BS69">
        <v>1.64</v>
      </c>
      <c r="BT69">
        <v>0</v>
      </c>
      <c r="BU69">
        <v>2.6925140000000001</v>
      </c>
      <c r="BV69">
        <v>1.341844</v>
      </c>
      <c r="BW69">
        <v>9.44</v>
      </c>
      <c r="BX69">
        <v>4.2581249999999997</v>
      </c>
      <c r="BY69">
        <v>0</v>
      </c>
      <c r="BZ69">
        <v>1.9381029999999999</v>
      </c>
      <c r="CA69">
        <v>3.5116909999999999</v>
      </c>
      <c r="CB69">
        <v>1.53</v>
      </c>
      <c r="CC69">
        <v>0.83</v>
      </c>
      <c r="CD69">
        <v>1.25</v>
      </c>
      <c r="CE69">
        <v>1.92</v>
      </c>
      <c r="CF69">
        <v>0.14000000000000001</v>
      </c>
      <c r="CG69">
        <v>3.24</v>
      </c>
      <c r="CH69">
        <v>0.50960000000000005</v>
      </c>
      <c r="CI69">
        <v>7.83</v>
      </c>
      <c r="CJ69">
        <v>1.92</v>
      </c>
      <c r="CK69">
        <v>1.79</v>
      </c>
      <c r="CL69">
        <v>5.313701</v>
      </c>
      <c r="CM69">
        <v>0.935114</v>
      </c>
      <c r="CN69">
        <v>3.5424669999999998</v>
      </c>
      <c r="CO69">
        <v>3</v>
      </c>
      <c r="CP69">
        <v>0.99528000000000005</v>
      </c>
      <c r="CQ69">
        <v>2.7933970000000001</v>
      </c>
      <c r="CR69">
        <v>2.34</v>
      </c>
      <c r="CS69">
        <v>1.5537890000000001</v>
      </c>
      <c r="CT69">
        <v>1.9429620000000001</v>
      </c>
      <c r="CU69">
        <v>0.97984199999999999</v>
      </c>
      <c r="CV69">
        <v>2.6836880000000001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84.358364999999992</v>
      </c>
    </row>
    <row r="70" spans="1:114">
      <c r="A70" t="s">
        <v>112</v>
      </c>
      <c r="B70">
        <v>0</v>
      </c>
      <c r="C70">
        <v>0</v>
      </c>
      <c r="D70">
        <v>46.031999999999996</v>
      </c>
      <c r="E70">
        <v>0</v>
      </c>
      <c r="F70">
        <v>15.607799999999999</v>
      </c>
      <c r="G70">
        <v>22.62</v>
      </c>
      <c r="H70">
        <v>0</v>
      </c>
      <c r="I70">
        <v>92.582999999999998</v>
      </c>
      <c r="J70">
        <v>2.286</v>
      </c>
      <c r="K70">
        <v>687.84215500000005</v>
      </c>
      <c r="L70">
        <v>437.60275000000001</v>
      </c>
      <c r="M70">
        <v>88.88</v>
      </c>
      <c r="N70">
        <v>119.15625</v>
      </c>
      <c r="O70">
        <v>62.395313000000002</v>
      </c>
      <c r="P70">
        <v>89.3</v>
      </c>
      <c r="Q70">
        <v>14.35</v>
      </c>
      <c r="R70">
        <v>33.590699999999998</v>
      </c>
      <c r="S70">
        <v>18.805499999999999</v>
      </c>
      <c r="T70">
        <v>0.42</v>
      </c>
      <c r="U70">
        <v>312.75</v>
      </c>
      <c r="V70">
        <v>18.07</v>
      </c>
      <c r="W70">
        <v>34.799309999999998</v>
      </c>
      <c r="X70">
        <v>147.515625</v>
      </c>
      <c r="Y70">
        <v>0</v>
      </c>
      <c r="Z70">
        <v>6.5537999999999998</v>
      </c>
      <c r="AA70">
        <v>28.09872</v>
      </c>
      <c r="AB70">
        <v>3.47</v>
      </c>
      <c r="AC70">
        <v>0</v>
      </c>
      <c r="AD70">
        <v>0</v>
      </c>
      <c r="AE70">
        <v>0</v>
      </c>
      <c r="AF70">
        <v>8.3312000000000008</v>
      </c>
      <c r="AG70">
        <v>43.256799999999998</v>
      </c>
      <c r="AH70">
        <v>96.527600000000007</v>
      </c>
      <c r="AI70">
        <v>0</v>
      </c>
      <c r="AJ70">
        <v>0</v>
      </c>
      <c r="AK70">
        <v>26.036999999999999</v>
      </c>
      <c r="AL70">
        <v>53.451999999999998</v>
      </c>
      <c r="AM70">
        <v>16.349423999999999</v>
      </c>
      <c r="AN70">
        <v>0</v>
      </c>
      <c r="AO70">
        <v>0</v>
      </c>
      <c r="AP70">
        <v>2.8182</v>
      </c>
      <c r="AQ70">
        <v>60.192</v>
      </c>
      <c r="AR70">
        <v>37.536000000000001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84.62156499999999</v>
      </c>
      <c r="BA70">
        <f t="shared" si="4"/>
        <v>2754.9956949999996</v>
      </c>
      <c r="BD70">
        <v>4.2938999999999998</v>
      </c>
      <c r="BE70">
        <v>0</v>
      </c>
      <c r="BF70">
        <v>2.4080000000000001E-2</v>
      </c>
      <c r="BG70">
        <v>0</v>
      </c>
      <c r="BH70">
        <v>0</v>
      </c>
      <c r="BI70">
        <v>0.84400399999999998</v>
      </c>
      <c r="BJ70">
        <v>0</v>
      </c>
      <c r="BK70">
        <v>1.5500999999999999E-2</v>
      </c>
      <c r="BL70">
        <v>0</v>
      </c>
      <c r="BM70">
        <v>0</v>
      </c>
      <c r="BN70">
        <v>0</v>
      </c>
      <c r="BO70">
        <v>2.0299999999999998</v>
      </c>
      <c r="BP70">
        <v>2.19</v>
      </c>
      <c r="BQ70">
        <v>1.7712330000000001</v>
      </c>
      <c r="BR70">
        <v>0</v>
      </c>
      <c r="BS70">
        <v>1.64</v>
      </c>
      <c r="BT70">
        <v>0</v>
      </c>
      <c r="BU70">
        <v>2.6925140000000001</v>
      </c>
      <c r="BV70">
        <v>1.341844</v>
      </c>
      <c r="BW70">
        <v>9.44</v>
      </c>
      <c r="BX70">
        <v>4.2581249999999997</v>
      </c>
      <c r="BY70">
        <v>0</v>
      </c>
      <c r="BZ70">
        <v>1.9381029999999999</v>
      </c>
      <c r="CA70">
        <v>3.5116909999999999</v>
      </c>
      <c r="CB70">
        <v>1.53</v>
      </c>
      <c r="CC70">
        <v>0.83</v>
      </c>
      <c r="CD70">
        <v>1.25</v>
      </c>
      <c r="CE70">
        <v>1.92</v>
      </c>
      <c r="CF70">
        <v>0.14000000000000001</v>
      </c>
      <c r="CG70">
        <v>3.24</v>
      </c>
      <c r="CH70">
        <v>0.77280000000000004</v>
      </c>
      <c r="CI70">
        <v>7.83</v>
      </c>
      <c r="CJ70">
        <v>1.92</v>
      </c>
      <c r="CK70">
        <v>1.79</v>
      </c>
      <c r="CL70">
        <v>5.313701</v>
      </c>
      <c r="CM70">
        <v>0.935114</v>
      </c>
      <c r="CN70">
        <v>3.5424669999999998</v>
      </c>
      <c r="CO70">
        <v>3</v>
      </c>
      <c r="CP70">
        <v>0.99528000000000005</v>
      </c>
      <c r="CQ70">
        <v>2.7933970000000001</v>
      </c>
      <c r="CR70">
        <v>2.34</v>
      </c>
      <c r="CS70">
        <v>1.5537890000000001</v>
      </c>
      <c r="CT70">
        <v>1.9429620000000001</v>
      </c>
      <c r="CU70">
        <v>0.97984199999999999</v>
      </c>
      <c r="CV70">
        <v>2.6836880000000001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84.62156499999999</v>
      </c>
    </row>
    <row r="71" spans="1:114">
      <c r="A71" t="s">
        <v>113</v>
      </c>
      <c r="B71">
        <v>0</v>
      </c>
      <c r="C71">
        <v>0</v>
      </c>
      <c r="D71">
        <v>46.031999999999996</v>
      </c>
      <c r="E71">
        <v>0</v>
      </c>
      <c r="F71">
        <v>15.607799999999999</v>
      </c>
      <c r="G71">
        <v>22.62</v>
      </c>
      <c r="H71">
        <v>0</v>
      </c>
      <c r="I71">
        <v>92.582999999999998</v>
      </c>
      <c r="J71">
        <v>2.286</v>
      </c>
      <c r="K71">
        <v>687.84215500000005</v>
      </c>
      <c r="L71">
        <v>437.60275000000001</v>
      </c>
      <c r="M71">
        <v>88.88</v>
      </c>
      <c r="N71">
        <v>119.15625</v>
      </c>
      <c r="O71">
        <v>62.395313000000002</v>
      </c>
      <c r="P71">
        <v>89.68</v>
      </c>
      <c r="Q71">
        <v>14.35</v>
      </c>
      <c r="R71">
        <v>33.590699999999998</v>
      </c>
      <c r="S71">
        <v>18.805499999999999</v>
      </c>
      <c r="T71">
        <v>0.42</v>
      </c>
      <c r="U71">
        <v>312.75</v>
      </c>
      <c r="V71">
        <v>18.07</v>
      </c>
      <c r="W71">
        <v>34.799309999999998</v>
      </c>
      <c r="X71">
        <v>147.515625</v>
      </c>
      <c r="Y71">
        <v>0</v>
      </c>
      <c r="Z71">
        <v>6.5537999999999998</v>
      </c>
      <c r="AA71">
        <v>28.09872</v>
      </c>
      <c r="AB71">
        <v>13.602399999999999</v>
      </c>
      <c r="AC71">
        <v>10.02744</v>
      </c>
      <c r="AD71">
        <v>9.4322999999999997</v>
      </c>
      <c r="AE71">
        <v>0</v>
      </c>
      <c r="AF71">
        <v>16.662400000000002</v>
      </c>
      <c r="AG71">
        <v>43.256799999999998</v>
      </c>
      <c r="AH71">
        <v>107.47</v>
      </c>
      <c r="AI71">
        <v>0</v>
      </c>
      <c r="AJ71">
        <v>0</v>
      </c>
      <c r="AK71">
        <v>26.036999999999999</v>
      </c>
      <c r="AL71">
        <v>53.451999999999998</v>
      </c>
      <c r="AM71">
        <v>16.349423999999999</v>
      </c>
      <c r="AN71">
        <v>0</v>
      </c>
      <c r="AO71">
        <v>0</v>
      </c>
      <c r="AP71">
        <v>2.3058000000000001</v>
      </c>
      <c r="AQ71">
        <v>60.192</v>
      </c>
      <c r="AR71">
        <v>37.536000000000001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84.939883999999978</v>
      </c>
      <c r="BA71">
        <f t="shared" si="4"/>
        <v>2804.0473539999998</v>
      </c>
      <c r="BD71">
        <v>4.2938999999999998</v>
      </c>
      <c r="BE71">
        <v>0</v>
      </c>
      <c r="BF71">
        <v>2.4080000000000001E-2</v>
      </c>
      <c r="BG71">
        <v>0</v>
      </c>
      <c r="BH71">
        <v>0</v>
      </c>
      <c r="BI71">
        <v>0.84400399999999998</v>
      </c>
      <c r="BJ71">
        <v>0</v>
      </c>
      <c r="BK71">
        <v>1.5820000000000001E-2</v>
      </c>
      <c r="BL71">
        <v>0</v>
      </c>
      <c r="BM71">
        <v>0</v>
      </c>
      <c r="BN71">
        <v>0</v>
      </c>
      <c r="BO71">
        <v>2.0299999999999998</v>
      </c>
      <c r="BP71">
        <v>2.19</v>
      </c>
      <c r="BQ71">
        <v>1.7712330000000001</v>
      </c>
      <c r="BR71">
        <v>5.5199999999999999E-2</v>
      </c>
      <c r="BS71">
        <v>1.64</v>
      </c>
      <c r="BT71">
        <v>0.33600000000000002</v>
      </c>
      <c r="BU71">
        <v>2.6925140000000001</v>
      </c>
      <c r="BV71">
        <v>1.341844</v>
      </c>
      <c r="BW71">
        <v>9.44</v>
      </c>
      <c r="BX71">
        <v>4.2581249999999997</v>
      </c>
      <c r="BY71">
        <v>0</v>
      </c>
      <c r="BZ71">
        <v>1.9381029999999999</v>
      </c>
      <c r="CA71">
        <v>3.5116909999999999</v>
      </c>
      <c r="CB71">
        <v>1.53</v>
      </c>
      <c r="CC71">
        <v>0.83</v>
      </c>
      <c r="CD71">
        <v>1.25</v>
      </c>
      <c r="CE71">
        <v>1.76</v>
      </c>
      <c r="CF71">
        <v>0.14000000000000001</v>
      </c>
      <c r="CG71">
        <v>3.24</v>
      </c>
      <c r="CH71">
        <v>0.85960000000000003</v>
      </c>
      <c r="CI71">
        <v>7.83</v>
      </c>
      <c r="CJ71">
        <v>1.92</v>
      </c>
      <c r="CK71">
        <v>1.79</v>
      </c>
      <c r="CL71">
        <v>5.313701</v>
      </c>
      <c r="CM71">
        <v>0.935114</v>
      </c>
      <c r="CN71">
        <v>3.5424669999999998</v>
      </c>
      <c r="CO71">
        <v>3</v>
      </c>
      <c r="CP71">
        <v>0.99528000000000005</v>
      </c>
      <c r="CQ71">
        <v>2.7933970000000001</v>
      </c>
      <c r="CR71">
        <v>2.34</v>
      </c>
      <c r="CS71">
        <v>1.5537890000000001</v>
      </c>
      <c r="CT71">
        <v>1.9429620000000001</v>
      </c>
      <c r="CU71">
        <v>0.97984199999999999</v>
      </c>
      <c r="CV71">
        <v>2.6836880000000001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84.939883999999978</v>
      </c>
    </row>
    <row r="72" spans="1:114">
      <c r="A72" t="s">
        <v>114</v>
      </c>
      <c r="B72">
        <v>0</v>
      </c>
      <c r="C72">
        <v>0</v>
      </c>
      <c r="D72">
        <v>46.031999999999996</v>
      </c>
      <c r="E72">
        <v>0</v>
      </c>
      <c r="F72">
        <v>15.607799999999999</v>
      </c>
      <c r="G72">
        <v>22.62</v>
      </c>
      <c r="H72">
        <v>0</v>
      </c>
      <c r="I72">
        <v>92.582999999999998</v>
      </c>
      <c r="J72">
        <v>2.286</v>
      </c>
      <c r="K72">
        <v>687.84215500000005</v>
      </c>
      <c r="L72">
        <v>437.60275000000001</v>
      </c>
      <c r="M72">
        <v>88.88</v>
      </c>
      <c r="N72">
        <v>119.15625</v>
      </c>
      <c r="O72">
        <v>62.395313000000002</v>
      </c>
      <c r="P72">
        <v>89.68</v>
      </c>
      <c r="Q72">
        <v>14.35</v>
      </c>
      <c r="R72">
        <v>40.263599999999997</v>
      </c>
      <c r="S72">
        <v>18.805499999999999</v>
      </c>
      <c r="T72">
        <v>0.42</v>
      </c>
      <c r="U72">
        <v>312.75</v>
      </c>
      <c r="V72">
        <v>18.07</v>
      </c>
      <c r="W72">
        <v>34.799309999999998</v>
      </c>
      <c r="X72">
        <v>147.515625</v>
      </c>
      <c r="Y72">
        <v>0</v>
      </c>
      <c r="Z72">
        <v>7.7</v>
      </c>
      <c r="AA72">
        <v>28.09872</v>
      </c>
      <c r="AB72">
        <v>27.343599999999999</v>
      </c>
      <c r="AC72">
        <v>20.074670999999999</v>
      </c>
      <c r="AD72">
        <v>18.864599999999999</v>
      </c>
      <c r="AE72">
        <v>0</v>
      </c>
      <c r="AF72">
        <v>24.993600000000001</v>
      </c>
      <c r="AG72">
        <v>43.256799999999998</v>
      </c>
      <c r="AH72">
        <v>120.65949999999999</v>
      </c>
      <c r="AI72">
        <v>3.9569999999999999</v>
      </c>
      <c r="AJ72">
        <v>0</v>
      </c>
      <c r="AK72">
        <v>26.036999999999999</v>
      </c>
      <c r="AL72">
        <v>53.451999999999998</v>
      </c>
      <c r="AM72">
        <v>16.349423999999999</v>
      </c>
      <c r="AN72">
        <v>0</v>
      </c>
      <c r="AO72">
        <v>0</v>
      </c>
      <c r="AP72">
        <v>2.3058000000000001</v>
      </c>
      <c r="AQ72">
        <v>60.192</v>
      </c>
      <c r="AR72">
        <v>37.536000000000001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85.580811999999995</v>
      </c>
      <c r="BA72">
        <f t="shared" si="4"/>
        <v>2871.2058129999996</v>
      </c>
      <c r="BD72">
        <v>4.2938999999999998</v>
      </c>
      <c r="BE72">
        <v>0</v>
      </c>
      <c r="BF72">
        <v>2.4080000000000001E-2</v>
      </c>
      <c r="BG72">
        <v>0</v>
      </c>
      <c r="BH72">
        <v>0</v>
      </c>
      <c r="BI72">
        <v>0.84400399999999998</v>
      </c>
      <c r="BJ72">
        <v>0</v>
      </c>
      <c r="BK72">
        <v>1.5820000000000001E-2</v>
      </c>
      <c r="BL72">
        <v>0</v>
      </c>
      <c r="BM72">
        <v>0</v>
      </c>
      <c r="BN72">
        <v>0</v>
      </c>
      <c r="BO72">
        <v>2.0299999999999998</v>
      </c>
      <c r="BP72">
        <v>2.19</v>
      </c>
      <c r="BQ72">
        <v>1.7712330000000001</v>
      </c>
      <c r="BR72">
        <v>0.49992799999999998</v>
      </c>
      <c r="BS72">
        <v>1.64</v>
      </c>
      <c r="BT72">
        <v>0.4158</v>
      </c>
      <c r="BU72">
        <v>2.6925140000000001</v>
      </c>
      <c r="BV72">
        <v>1.341844</v>
      </c>
      <c r="BW72">
        <v>9.44</v>
      </c>
      <c r="BX72">
        <v>4.2581249999999997</v>
      </c>
      <c r="BY72">
        <v>0</v>
      </c>
      <c r="BZ72">
        <v>1.9381029999999999</v>
      </c>
      <c r="CA72">
        <v>3.5116909999999999</v>
      </c>
      <c r="CB72">
        <v>1.53</v>
      </c>
      <c r="CC72">
        <v>0.83</v>
      </c>
      <c r="CD72">
        <v>1.25</v>
      </c>
      <c r="CE72">
        <v>1.76</v>
      </c>
      <c r="CF72">
        <v>0.15</v>
      </c>
      <c r="CG72">
        <v>3.24</v>
      </c>
      <c r="CH72">
        <v>0.96599999999999997</v>
      </c>
      <c r="CI72">
        <v>7.83</v>
      </c>
      <c r="CJ72">
        <v>1.92</v>
      </c>
      <c r="CK72">
        <v>1.79</v>
      </c>
      <c r="CL72">
        <v>5.313701</v>
      </c>
      <c r="CM72">
        <v>0.935114</v>
      </c>
      <c r="CN72">
        <v>3.5424669999999998</v>
      </c>
      <c r="CO72">
        <v>3</v>
      </c>
      <c r="CP72">
        <v>0.99528000000000005</v>
      </c>
      <c r="CQ72">
        <v>2.7933970000000001</v>
      </c>
      <c r="CR72">
        <v>2.34</v>
      </c>
      <c r="CS72">
        <v>1.5537890000000001</v>
      </c>
      <c r="CT72">
        <v>1.9429620000000001</v>
      </c>
      <c r="CU72">
        <v>0.97984199999999999</v>
      </c>
      <c r="CV72">
        <v>2.6836880000000001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85.580811999999995</v>
      </c>
    </row>
    <row r="73" spans="1:114">
      <c r="A73" t="s">
        <v>115</v>
      </c>
      <c r="B73">
        <v>0</v>
      </c>
      <c r="C73">
        <v>0</v>
      </c>
      <c r="D73">
        <v>46.031999999999996</v>
      </c>
      <c r="E73">
        <v>0</v>
      </c>
      <c r="F73">
        <v>15.607799999999999</v>
      </c>
      <c r="G73">
        <v>22.62</v>
      </c>
      <c r="H73">
        <v>0</v>
      </c>
      <c r="I73">
        <v>92.582999999999998</v>
      </c>
      <c r="J73">
        <v>2.286</v>
      </c>
      <c r="K73">
        <v>687.84215500000005</v>
      </c>
      <c r="L73">
        <v>437.60275000000001</v>
      </c>
      <c r="M73">
        <v>88.88</v>
      </c>
      <c r="N73">
        <v>119.15625</v>
      </c>
      <c r="O73">
        <v>62.395313000000002</v>
      </c>
      <c r="P73">
        <v>89.68</v>
      </c>
      <c r="Q73">
        <v>14.35</v>
      </c>
      <c r="R73">
        <v>42.846803999999999</v>
      </c>
      <c r="S73">
        <v>18.805499999999999</v>
      </c>
      <c r="T73">
        <v>0.42</v>
      </c>
      <c r="U73">
        <v>312.75</v>
      </c>
      <c r="V73">
        <v>18.07</v>
      </c>
      <c r="W73">
        <v>34.799309999999998</v>
      </c>
      <c r="X73">
        <v>147.515625</v>
      </c>
      <c r="Y73">
        <v>0</v>
      </c>
      <c r="Z73">
        <v>19.6614</v>
      </c>
      <c r="AA73">
        <v>28.09872</v>
      </c>
      <c r="AB73">
        <v>41.140320000000003</v>
      </c>
      <c r="AC73">
        <v>20.074670999999999</v>
      </c>
      <c r="AD73">
        <v>28.296900000000001</v>
      </c>
      <c r="AE73">
        <v>0</v>
      </c>
      <c r="AF73">
        <v>27.431999999999999</v>
      </c>
      <c r="AG73">
        <v>43.256799999999998</v>
      </c>
      <c r="AH73">
        <v>120.65949999999999</v>
      </c>
      <c r="AI73">
        <v>17.146999999999998</v>
      </c>
      <c r="AJ73">
        <v>0</v>
      </c>
      <c r="AK73">
        <v>26.036999999999999</v>
      </c>
      <c r="AL73">
        <v>53.451999999999998</v>
      </c>
      <c r="AM73">
        <v>16.349423999999999</v>
      </c>
      <c r="AN73">
        <v>0</v>
      </c>
      <c r="AO73">
        <v>0</v>
      </c>
      <c r="AP73">
        <v>2.3058000000000001</v>
      </c>
      <c r="AQ73">
        <v>60.192</v>
      </c>
      <c r="AR73">
        <v>37.536000000000001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86.136611999999985</v>
      </c>
      <c r="BA73">
        <f t="shared" si="4"/>
        <v>2925.1636369999992</v>
      </c>
      <c r="BD73">
        <v>4.2938999999999998</v>
      </c>
      <c r="BE73">
        <v>0</v>
      </c>
      <c r="BF73">
        <v>2.4080000000000001E-2</v>
      </c>
      <c r="BG73">
        <v>0</v>
      </c>
      <c r="BH73">
        <v>0</v>
      </c>
      <c r="BI73">
        <v>0.84400399999999998</v>
      </c>
      <c r="BJ73">
        <v>0</v>
      </c>
      <c r="BK73">
        <v>1.5820000000000001E-2</v>
      </c>
      <c r="BL73">
        <v>0</v>
      </c>
      <c r="BM73">
        <v>0</v>
      </c>
      <c r="BN73">
        <v>0</v>
      </c>
      <c r="BO73">
        <v>2.0299999999999998</v>
      </c>
      <c r="BP73">
        <v>2.19</v>
      </c>
      <c r="BQ73">
        <v>1.7712330000000001</v>
      </c>
      <c r="BR73">
        <v>0.49992799999999998</v>
      </c>
      <c r="BS73">
        <v>1.64</v>
      </c>
      <c r="BT73">
        <v>0.83160000000000001</v>
      </c>
      <c r="BU73">
        <v>2.6925140000000001</v>
      </c>
      <c r="BV73">
        <v>1.341844</v>
      </c>
      <c r="BW73">
        <v>9.44</v>
      </c>
      <c r="BX73">
        <v>4.2581249999999997</v>
      </c>
      <c r="BY73">
        <v>0</v>
      </c>
      <c r="BZ73">
        <v>1.9381029999999999</v>
      </c>
      <c r="CA73">
        <v>3.5116909999999999</v>
      </c>
      <c r="CB73">
        <v>1.53</v>
      </c>
      <c r="CC73">
        <v>0.83</v>
      </c>
      <c r="CD73">
        <v>1.33</v>
      </c>
      <c r="CE73">
        <v>1.81</v>
      </c>
      <c r="CF73">
        <v>0.16</v>
      </c>
      <c r="CG73">
        <v>3.24</v>
      </c>
      <c r="CH73">
        <v>0.96599999999999997</v>
      </c>
      <c r="CI73">
        <v>7.83</v>
      </c>
      <c r="CJ73">
        <v>1.92</v>
      </c>
      <c r="CK73">
        <v>1.79</v>
      </c>
      <c r="CL73">
        <v>5.313701</v>
      </c>
      <c r="CM73">
        <v>0.935114</v>
      </c>
      <c r="CN73">
        <v>3.5424669999999998</v>
      </c>
      <c r="CO73">
        <v>3</v>
      </c>
      <c r="CP73">
        <v>0.99528000000000005</v>
      </c>
      <c r="CQ73">
        <v>2.7933970000000001</v>
      </c>
      <c r="CR73">
        <v>2.34</v>
      </c>
      <c r="CS73">
        <v>1.5537890000000001</v>
      </c>
      <c r="CT73">
        <v>1.9429620000000001</v>
      </c>
      <c r="CU73">
        <v>0.97984199999999999</v>
      </c>
      <c r="CV73">
        <v>2.6836880000000001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86.136611999999985</v>
      </c>
    </row>
    <row r="74" spans="1:114">
      <c r="A74" t="s">
        <v>116</v>
      </c>
      <c r="B74">
        <v>0</v>
      </c>
      <c r="C74">
        <v>0</v>
      </c>
      <c r="D74">
        <v>46.031999999999996</v>
      </c>
      <c r="E74">
        <v>0</v>
      </c>
      <c r="F74">
        <v>15.607799999999999</v>
      </c>
      <c r="G74">
        <v>22.62</v>
      </c>
      <c r="H74">
        <v>0</v>
      </c>
      <c r="I74">
        <v>92.582999999999998</v>
      </c>
      <c r="J74">
        <v>2.286</v>
      </c>
      <c r="K74">
        <v>687.84215500000005</v>
      </c>
      <c r="L74">
        <v>437.60275000000001</v>
      </c>
      <c r="M74">
        <v>88.88</v>
      </c>
      <c r="N74">
        <v>119.15625</v>
      </c>
      <c r="O74">
        <v>62.395313000000002</v>
      </c>
      <c r="P74">
        <v>89.68</v>
      </c>
      <c r="Q74">
        <v>14.35</v>
      </c>
      <c r="R74">
        <v>42.846803999999999</v>
      </c>
      <c r="S74">
        <v>18.805499999999999</v>
      </c>
      <c r="T74">
        <v>0.42</v>
      </c>
      <c r="U74">
        <v>312.75</v>
      </c>
      <c r="V74">
        <v>18.07</v>
      </c>
      <c r="W74">
        <v>34.799309999999998</v>
      </c>
      <c r="X74">
        <v>147.515625</v>
      </c>
      <c r="Y74">
        <v>0</v>
      </c>
      <c r="Z74">
        <v>19.6614</v>
      </c>
      <c r="AA74">
        <v>28.09872</v>
      </c>
      <c r="AB74">
        <v>41.140320000000003</v>
      </c>
      <c r="AC74">
        <v>20.074670999999999</v>
      </c>
      <c r="AD74">
        <v>28.296900000000001</v>
      </c>
      <c r="AE74">
        <v>0</v>
      </c>
      <c r="AF74">
        <v>27.431999999999999</v>
      </c>
      <c r="AG74">
        <v>43.256799999999998</v>
      </c>
      <c r="AH74">
        <v>120.65949999999999</v>
      </c>
      <c r="AI74">
        <v>17.146999999999998</v>
      </c>
      <c r="AJ74">
        <v>0</v>
      </c>
      <c r="AK74">
        <v>26.036999999999999</v>
      </c>
      <c r="AL74">
        <v>53.451999999999998</v>
      </c>
      <c r="AM74">
        <v>16.349423999999999</v>
      </c>
      <c r="AN74">
        <v>0</v>
      </c>
      <c r="AO74">
        <v>0</v>
      </c>
      <c r="AP74">
        <v>2.3058000000000001</v>
      </c>
      <c r="AQ74">
        <v>60.192</v>
      </c>
      <c r="AR74">
        <v>37.536000000000001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86.602411999999987</v>
      </c>
      <c r="BA74">
        <f t="shared" si="4"/>
        <v>2925.6294369999996</v>
      </c>
      <c r="BD74">
        <v>4.2938999999999998</v>
      </c>
      <c r="BE74">
        <v>0</v>
      </c>
      <c r="BF74">
        <v>2.4080000000000001E-2</v>
      </c>
      <c r="BG74">
        <v>0</v>
      </c>
      <c r="BH74">
        <v>0</v>
      </c>
      <c r="BI74">
        <v>0.84400399999999998</v>
      </c>
      <c r="BJ74">
        <v>0</v>
      </c>
      <c r="BK74">
        <v>1.5820000000000001E-2</v>
      </c>
      <c r="BL74">
        <v>0</v>
      </c>
      <c r="BM74">
        <v>0</v>
      </c>
      <c r="BN74">
        <v>0</v>
      </c>
      <c r="BO74">
        <v>2.0299999999999998</v>
      </c>
      <c r="BP74">
        <v>2.19</v>
      </c>
      <c r="BQ74">
        <v>1.7712330000000001</v>
      </c>
      <c r="BR74">
        <v>0.49992799999999998</v>
      </c>
      <c r="BS74">
        <v>1.64</v>
      </c>
      <c r="BT74">
        <v>1.2474000000000001</v>
      </c>
      <c r="BU74">
        <v>2.6925140000000001</v>
      </c>
      <c r="BV74">
        <v>1.341844</v>
      </c>
      <c r="BW74">
        <v>9.44</v>
      </c>
      <c r="BX74">
        <v>4.2581249999999997</v>
      </c>
      <c r="BY74">
        <v>0</v>
      </c>
      <c r="BZ74">
        <v>1.9381029999999999</v>
      </c>
      <c r="CA74">
        <v>3.5116909999999999</v>
      </c>
      <c r="CB74">
        <v>1.53</v>
      </c>
      <c r="CC74">
        <v>0.83</v>
      </c>
      <c r="CD74">
        <v>1.33</v>
      </c>
      <c r="CE74">
        <v>1.86</v>
      </c>
      <c r="CF74">
        <v>0.16</v>
      </c>
      <c r="CG74">
        <v>3.24</v>
      </c>
      <c r="CH74">
        <v>0.96599999999999997</v>
      </c>
      <c r="CI74">
        <v>7.83</v>
      </c>
      <c r="CJ74">
        <v>1.92</v>
      </c>
      <c r="CK74">
        <v>1.79</v>
      </c>
      <c r="CL74">
        <v>5.313701</v>
      </c>
      <c r="CM74">
        <v>0.935114</v>
      </c>
      <c r="CN74">
        <v>3.5424669999999998</v>
      </c>
      <c r="CO74">
        <v>3</v>
      </c>
      <c r="CP74">
        <v>0.99528000000000005</v>
      </c>
      <c r="CQ74">
        <v>2.7933970000000001</v>
      </c>
      <c r="CR74">
        <v>2.34</v>
      </c>
      <c r="CS74">
        <v>1.5537890000000001</v>
      </c>
      <c r="CT74">
        <v>1.9429620000000001</v>
      </c>
      <c r="CU74">
        <v>0.97984199999999999</v>
      </c>
      <c r="CV74">
        <v>2.6836880000000001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86.602411999999987</v>
      </c>
    </row>
    <row r="75" spans="1:114">
      <c r="A75" t="s">
        <v>117</v>
      </c>
      <c r="B75">
        <v>0</v>
      </c>
      <c r="C75">
        <v>0</v>
      </c>
      <c r="D75">
        <v>46.031999999999996</v>
      </c>
      <c r="E75">
        <v>0</v>
      </c>
      <c r="F75">
        <v>15.607799999999999</v>
      </c>
      <c r="G75">
        <v>22.62</v>
      </c>
      <c r="H75">
        <v>0</v>
      </c>
      <c r="I75">
        <v>92.582999999999998</v>
      </c>
      <c r="J75">
        <v>2.286</v>
      </c>
      <c r="K75">
        <v>687.84215500000005</v>
      </c>
      <c r="L75">
        <v>437.60275000000001</v>
      </c>
      <c r="M75">
        <v>88.88</v>
      </c>
      <c r="N75">
        <v>119.15625</v>
      </c>
      <c r="O75">
        <v>62.395313000000002</v>
      </c>
      <c r="P75">
        <v>89.68</v>
      </c>
      <c r="Q75">
        <v>17.22</v>
      </c>
      <c r="R75">
        <v>42.846803999999999</v>
      </c>
      <c r="S75">
        <v>18.805499999999999</v>
      </c>
      <c r="T75">
        <v>0.42</v>
      </c>
      <c r="U75">
        <v>312.75</v>
      </c>
      <c r="V75">
        <v>18.07</v>
      </c>
      <c r="W75">
        <v>34.799309999999998</v>
      </c>
      <c r="X75">
        <v>147.515625</v>
      </c>
      <c r="Y75">
        <v>0</v>
      </c>
      <c r="Z75">
        <v>19.6614</v>
      </c>
      <c r="AA75">
        <v>25.28</v>
      </c>
      <c r="AB75">
        <v>41.140320000000003</v>
      </c>
      <c r="AC75">
        <v>20.074670999999999</v>
      </c>
      <c r="AD75">
        <v>28.296900000000001</v>
      </c>
      <c r="AE75">
        <v>0</v>
      </c>
      <c r="AF75">
        <v>27.431999999999999</v>
      </c>
      <c r="AG75">
        <v>43.256799999999998</v>
      </c>
      <c r="AH75">
        <v>120.65949999999999</v>
      </c>
      <c r="AI75">
        <v>17.146999999999998</v>
      </c>
      <c r="AJ75">
        <v>0</v>
      </c>
      <c r="AK75">
        <v>26.036999999999999</v>
      </c>
      <c r="AL75">
        <v>53.451999999999998</v>
      </c>
      <c r="AM75">
        <v>16.349423999999999</v>
      </c>
      <c r="AN75">
        <v>0</v>
      </c>
      <c r="AO75">
        <v>0</v>
      </c>
      <c r="AP75">
        <v>2.3058000000000001</v>
      </c>
      <c r="AQ75">
        <v>52.8</v>
      </c>
      <c r="AR75">
        <v>37.536000000000001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86.770085999999978</v>
      </c>
      <c r="BA75">
        <f t="shared" si="4"/>
        <v>2918.4563910000002</v>
      </c>
      <c r="BD75">
        <v>4.2938999999999998</v>
      </c>
      <c r="BE75">
        <v>0</v>
      </c>
      <c r="BF75">
        <v>2.4153999999999998E-2</v>
      </c>
      <c r="BG75">
        <v>0</v>
      </c>
      <c r="BH75">
        <v>0</v>
      </c>
      <c r="BI75">
        <v>0.84400399999999998</v>
      </c>
      <c r="BJ75">
        <v>0</v>
      </c>
      <c r="BK75">
        <v>1.5820000000000001E-2</v>
      </c>
      <c r="BL75">
        <v>0</v>
      </c>
      <c r="BM75">
        <v>0</v>
      </c>
      <c r="BN75">
        <v>0</v>
      </c>
      <c r="BO75">
        <v>2.0299999999999998</v>
      </c>
      <c r="BP75">
        <v>2.19</v>
      </c>
      <c r="BQ75">
        <v>1.7712330000000001</v>
      </c>
      <c r="BR75">
        <v>0.49992799999999998</v>
      </c>
      <c r="BS75">
        <v>1.64</v>
      </c>
      <c r="BT75">
        <v>1.365</v>
      </c>
      <c r="BU75">
        <v>2.6925140000000001</v>
      </c>
      <c r="BV75">
        <v>1.341844</v>
      </c>
      <c r="BW75">
        <v>9.44</v>
      </c>
      <c r="BX75">
        <v>4.2581249999999997</v>
      </c>
      <c r="BY75">
        <v>0</v>
      </c>
      <c r="BZ75">
        <v>1.9381029999999999</v>
      </c>
      <c r="CA75">
        <v>3.5116909999999999</v>
      </c>
      <c r="CB75">
        <v>1.53</v>
      </c>
      <c r="CC75">
        <v>0.94</v>
      </c>
      <c r="CD75">
        <v>1.33</v>
      </c>
      <c r="CE75">
        <v>1.79</v>
      </c>
      <c r="CF75">
        <v>0.17</v>
      </c>
      <c r="CG75">
        <v>3.24</v>
      </c>
      <c r="CH75">
        <v>0.96599999999999997</v>
      </c>
      <c r="CI75">
        <v>7.83</v>
      </c>
      <c r="CJ75">
        <v>1.92</v>
      </c>
      <c r="CK75">
        <v>1.79</v>
      </c>
      <c r="CL75">
        <v>5.313701</v>
      </c>
      <c r="CM75">
        <v>0.935114</v>
      </c>
      <c r="CN75">
        <v>3.5424669999999998</v>
      </c>
      <c r="CO75">
        <v>3</v>
      </c>
      <c r="CP75">
        <v>0.99528000000000005</v>
      </c>
      <c r="CQ75">
        <v>2.7933970000000001</v>
      </c>
      <c r="CR75">
        <v>2.34</v>
      </c>
      <c r="CS75">
        <v>1.5537890000000001</v>
      </c>
      <c r="CT75">
        <v>1.9429620000000001</v>
      </c>
      <c r="CU75">
        <v>0.97984199999999999</v>
      </c>
      <c r="CV75">
        <v>2.6836880000000001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86.770085999999978</v>
      </c>
    </row>
    <row r="76" spans="1:114">
      <c r="A76" t="s">
        <v>118</v>
      </c>
      <c r="B76">
        <v>0</v>
      </c>
      <c r="C76">
        <v>0</v>
      </c>
      <c r="D76">
        <v>46.031999999999996</v>
      </c>
      <c r="E76">
        <v>0</v>
      </c>
      <c r="F76">
        <v>15.607799999999999</v>
      </c>
      <c r="G76">
        <v>22.62</v>
      </c>
      <c r="H76">
        <v>0</v>
      </c>
      <c r="I76">
        <v>92.582999999999998</v>
      </c>
      <c r="J76">
        <v>2.286</v>
      </c>
      <c r="K76">
        <v>687.84215500000005</v>
      </c>
      <c r="L76">
        <v>437.60275000000001</v>
      </c>
      <c r="M76">
        <v>88.88</v>
      </c>
      <c r="N76">
        <v>119.15625</v>
      </c>
      <c r="O76">
        <v>62.395313000000002</v>
      </c>
      <c r="P76">
        <v>89.68</v>
      </c>
      <c r="Q76">
        <v>17.22</v>
      </c>
      <c r="R76">
        <v>42.846803999999999</v>
      </c>
      <c r="S76">
        <v>18.805499999999999</v>
      </c>
      <c r="T76">
        <v>0.42</v>
      </c>
      <c r="U76">
        <v>312.75</v>
      </c>
      <c r="V76">
        <v>18.07</v>
      </c>
      <c r="W76">
        <v>34.799309999999998</v>
      </c>
      <c r="X76">
        <v>147.515625</v>
      </c>
      <c r="Y76">
        <v>0</v>
      </c>
      <c r="Z76">
        <v>19.6614</v>
      </c>
      <c r="AA76">
        <v>28.09872</v>
      </c>
      <c r="AB76">
        <v>41.140320000000003</v>
      </c>
      <c r="AC76">
        <v>20.074670999999999</v>
      </c>
      <c r="AD76">
        <v>28.296900000000001</v>
      </c>
      <c r="AE76">
        <v>0</v>
      </c>
      <c r="AF76">
        <v>27.431999999999999</v>
      </c>
      <c r="AG76">
        <v>43.256799999999998</v>
      </c>
      <c r="AH76">
        <v>120.65949999999999</v>
      </c>
      <c r="AI76">
        <v>17.146999999999998</v>
      </c>
      <c r="AJ76">
        <v>0</v>
      </c>
      <c r="AK76">
        <v>26.036999999999999</v>
      </c>
      <c r="AL76">
        <v>53.451999999999998</v>
      </c>
      <c r="AM76">
        <v>16.349423999999999</v>
      </c>
      <c r="AN76">
        <v>0</v>
      </c>
      <c r="AO76">
        <v>0</v>
      </c>
      <c r="AP76">
        <v>2.3058000000000001</v>
      </c>
      <c r="AQ76">
        <v>60.192</v>
      </c>
      <c r="AR76">
        <v>37.536000000000001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87.078285999999977</v>
      </c>
      <c r="BA76">
        <f t="shared" si="4"/>
        <v>2928.9753109999992</v>
      </c>
      <c r="BD76">
        <v>4.2938999999999998</v>
      </c>
      <c r="BE76">
        <v>0</v>
      </c>
      <c r="BF76">
        <v>2.4153999999999998E-2</v>
      </c>
      <c r="BG76">
        <v>0</v>
      </c>
      <c r="BH76">
        <v>0</v>
      </c>
      <c r="BI76">
        <v>0.84400399999999998</v>
      </c>
      <c r="BJ76">
        <v>0</v>
      </c>
      <c r="BK76">
        <v>1.5820000000000001E-2</v>
      </c>
      <c r="BL76">
        <v>0</v>
      </c>
      <c r="BM76">
        <v>0</v>
      </c>
      <c r="BN76">
        <v>0</v>
      </c>
      <c r="BO76">
        <v>2.0299999999999998</v>
      </c>
      <c r="BP76">
        <v>2.19</v>
      </c>
      <c r="BQ76">
        <v>1.7712330000000001</v>
      </c>
      <c r="BR76">
        <v>0.49992799999999998</v>
      </c>
      <c r="BS76">
        <v>1.64</v>
      </c>
      <c r="BT76">
        <v>1.6632</v>
      </c>
      <c r="BU76">
        <v>2.6925140000000001</v>
      </c>
      <c r="BV76">
        <v>1.341844</v>
      </c>
      <c r="BW76">
        <v>9.44</v>
      </c>
      <c r="BX76">
        <v>4.2581249999999997</v>
      </c>
      <c r="BY76">
        <v>0</v>
      </c>
      <c r="BZ76">
        <v>1.9381029999999999</v>
      </c>
      <c r="CA76">
        <v>3.5116909999999999</v>
      </c>
      <c r="CB76">
        <v>1.53</v>
      </c>
      <c r="CC76">
        <v>0.94</v>
      </c>
      <c r="CD76">
        <v>1.33</v>
      </c>
      <c r="CE76">
        <v>1.79</v>
      </c>
      <c r="CF76">
        <v>0.18</v>
      </c>
      <c r="CG76">
        <v>3.24</v>
      </c>
      <c r="CH76">
        <v>0.96599999999999997</v>
      </c>
      <c r="CI76">
        <v>7.83</v>
      </c>
      <c r="CJ76">
        <v>1.92</v>
      </c>
      <c r="CK76">
        <v>1.79</v>
      </c>
      <c r="CL76">
        <v>5.313701</v>
      </c>
      <c r="CM76">
        <v>0.935114</v>
      </c>
      <c r="CN76">
        <v>3.5424669999999998</v>
      </c>
      <c r="CO76">
        <v>3</v>
      </c>
      <c r="CP76">
        <v>0.99528000000000005</v>
      </c>
      <c r="CQ76">
        <v>2.7933970000000001</v>
      </c>
      <c r="CR76">
        <v>2.34</v>
      </c>
      <c r="CS76">
        <v>1.5537890000000001</v>
      </c>
      <c r="CT76">
        <v>1.9429620000000001</v>
      </c>
      <c r="CU76">
        <v>0.97984199999999999</v>
      </c>
      <c r="CV76">
        <v>2.6836880000000001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87.078285999999977</v>
      </c>
    </row>
    <row r="77" spans="1:114">
      <c r="A77" t="s">
        <v>119</v>
      </c>
      <c r="B77">
        <v>0</v>
      </c>
      <c r="C77">
        <v>0</v>
      </c>
      <c r="D77">
        <v>46.031999999999996</v>
      </c>
      <c r="E77">
        <v>0</v>
      </c>
      <c r="F77">
        <v>15.607799999999999</v>
      </c>
      <c r="G77">
        <v>22.62</v>
      </c>
      <c r="H77">
        <v>0</v>
      </c>
      <c r="I77">
        <v>92.582999999999998</v>
      </c>
      <c r="J77">
        <v>2.286</v>
      </c>
      <c r="K77">
        <v>687.84215500000005</v>
      </c>
      <c r="L77">
        <v>437.60275000000001</v>
      </c>
      <c r="M77">
        <v>88.88</v>
      </c>
      <c r="N77">
        <v>119.15625</v>
      </c>
      <c r="O77">
        <v>62.395313000000002</v>
      </c>
      <c r="P77">
        <v>89.68</v>
      </c>
      <c r="Q77">
        <v>17.22</v>
      </c>
      <c r="R77">
        <v>42.846803999999999</v>
      </c>
      <c r="S77">
        <v>18.109000000000002</v>
      </c>
      <c r="T77">
        <v>0.42</v>
      </c>
      <c r="U77">
        <v>312.75</v>
      </c>
      <c r="V77">
        <v>18.07</v>
      </c>
      <c r="W77">
        <v>34.799309999999998</v>
      </c>
      <c r="X77">
        <v>147.515625</v>
      </c>
      <c r="Y77">
        <v>0</v>
      </c>
      <c r="Z77">
        <v>19.6614</v>
      </c>
      <c r="AA77">
        <v>28.09872</v>
      </c>
      <c r="AB77">
        <v>41.140320000000003</v>
      </c>
      <c r="AC77">
        <v>20.074670999999999</v>
      </c>
      <c r="AD77">
        <v>28.296900000000001</v>
      </c>
      <c r="AE77">
        <v>0</v>
      </c>
      <c r="AF77">
        <v>27.431999999999999</v>
      </c>
      <c r="AG77">
        <v>43.256799999999998</v>
      </c>
      <c r="AH77">
        <v>120.65949999999999</v>
      </c>
      <c r="AI77">
        <v>17.146999999999998</v>
      </c>
      <c r="AJ77">
        <v>0</v>
      </c>
      <c r="AK77">
        <v>26.036999999999999</v>
      </c>
      <c r="AL77">
        <v>53.451999999999998</v>
      </c>
      <c r="AM77">
        <v>16.349423999999999</v>
      </c>
      <c r="AN77">
        <v>0</v>
      </c>
      <c r="AO77">
        <v>0</v>
      </c>
      <c r="AP77">
        <v>2.3058000000000001</v>
      </c>
      <c r="AQ77">
        <v>60.192</v>
      </c>
      <c r="AR77">
        <v>37.536000000000001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86.652485999999982</v>
      </c>
      <c r="BA77">
        <f t="shared" si="4"/>
        <v>2927.8530109999992</v>
      </c>
      <c r="BD77">
        <v>4.2938999999999998</v>
      </c>
      <c r="BE77">
        <v>0</v>
      </c>
      <c r="BF77">
        <v>2.4153999999999998E-2</v>
      </c>
      <c r="BG77">
        <v>0</v>
      </c>
      <c r="BH77">
        <v>0</v>
      </c>
      <c r="BI77">
        <v>0.84400399999999998</v>
      </c>
      <c r="BJ77">
        <v>0</v>
      </c>
      <c r="BK77">
        <v>1.5820000000000001E-2</v>
      </c>
      <c r="BL77">
        <v>0</v>
      </c>
      <c r="BM77">
        <v>0</v>
      </c>
      <c r="BN77">
        <v>0</v>
      </c>
      <c r="BO77">
        <v>2.0299999999999998</v>
      </c>
      <c r="BP77">
        <v>2.19</v>
      </c>
      <c r="BQ77">
        <v>1.7712330000000001</v>
      </c>
      <c r="BR77">
        <v>0.49992799999999998</v>
      </c>
      <c r="BS77">
        <v>1.64</v>
      </c>
      <c r="BT77">
        <v>1.2474000000000001</v>
      </c>
      <c r="BU77">
        <v>2.6925140000000001</v>
      </c>
      <c r="BV77">
        <v>1.341844</v>
      </c>
      <c r="BW77">
        <v>9.44</v>
      </c>
      <c r="BX77">
        <v>4.2581249999999997</v>
      </c>
      <c r="BY77">
        <v>0</v>
      </c>
      <c r="BZ77">
        <v>1.9381029999999999</v>
      </c>
      <c r="CA77">
        <v>3.5116909999999999</v>
      </c>
      <c r="CB77">
        <v>1.58</v>
      </c>
      <c r="CC77">
        <v>0.94</v>
      </c>
      <c r="CD77">
        <v>1.33</v>
      </c>
      <c r="CE77">
        <v>1.73</v>
      </c>
      <c r="CF77">
        <v>0.18</v>
      </c>
      <c r="CG77">
        <v>3.24</v>
      </c>
      <c r="CH77">
        <v>0.96599999999999997</v>
      </c>
      <c r="CI77">
        <v>7.83</v>
      </c>
      <c r="CJ77">
        <v>1.92</v>
      </c>
      <c r="CK77">
        <v>1.79</v>
      </c>
      <c r="CL77">
        <v>5.313701</v>
      </c>
      <c r="CM77">
        <v>0.935114</v>
      </c>
      <c r="CN77">
        <v>3.5424669999999998</v>
      </c>
      <c r="CO77">
        <v>3</v>
      </c>
      <c r="CP77">
        <v>0.99528000000000005</v>
      </c>
      <c r="CQ77">
        <v>2.7933970000000001</v>
      </c>
      <c r="CR77">
        <v>2.34</v>
      </c>
      <c r="CS77">
        <v>1.5537890000000001</v>
      </c>
      <c r="CT77">
        <v>1.9429620000000001</v>
      </c>
      <c r="CU77">
        <v>0.97984199999999999</v>
      </c>
      <c r="CV77">
        <v>2.6836880000000001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86.652485999999982</v>
      </c>
    </row>
    <row r="78" spans="1:114">
      <c r="A78" t="s">
        <v>120</v>
      </c>
      <c r="B78">
        <v>0</v>
      </c>
      <c r="C78">
        <v>0</v>
      </c>
      <c r="D78">
        <v>46.031999999999996</v>
      </c>
      <c r="E78">
        <v>0</v>
      </c>
      <c r="F78">
        <v>15.607799999999999</v>
      </c>
      <c r="G78">
        <v>22.62</v>
      </c>
      <c r="H78">
        <v>0</v>
      </c>
      <c r="I78">
        <v>92.582999999999998</v>
      </c>
      <c r="J78">
        <v>2.286</v>
      </c>
      <c r="K78">
        <v>687.84215500000005</v>
      </c>
      <c r="L78">
        <v>437.60275000000001</v>
      </c>
      <c r="M78">
        <v>88.88</v>
      </c>
      <c r="N78">
        <v>119.15625</v>
      </c>
      <c r="O78">
        <v>62.395313000000002</v>
      </c>
      <c r="P78">
        <v>89.68</v>
      </c>
      <c r="Q78">
        <v>17.22</v>
      </c>
      <c r="R78">
        <v>42.846803999999999</v>
      </c>
      <c r="S78">
        <v>18.109000000000002</v>
      </c>
      <c r="T78">
        <v>0.42</v>
      </c>
      <c r="U78">
        <v>312.75</v>
      </c>
      <c r="V78">
        <v>18.07</v>
      </c>
      <c r="W78">
        <v>34.799309999999998</v>
      </c>
      <c r="X78">
        <v>147.515625</v>
      </c>
      <c r="Y78">
        <v>0</v>
      </c>
      <c r="Z78">
        <v>19.6614</v>
      </c>
      <c r="AA78">
        <v>28.09872</v>
      </c>
      <c r="AB78">
        <v>41.140320000000003</v>
      </c>
      <c r="AC78">
        <v>20.074670999999999</v>
      </c>
      <c r="AD78">
        <v>18.864599999999999</v>
      </c>
      <c r="AE78">
        <v>0</v>
      </c>
      <c r="AF78">
        <v>27.431999999999999</v>
      </c>
      <c r="AG78">
        <v>43.256799999999998</v>
      </c>
      <c r="AH78">
        <v>120.65949999999999</v>
      </c>
      <c r="AI78">
        <v>17.146999999999998</v>
      </c>
      <c r="AJ78">
        <v>0</v>
      </c>
      <c r="AK78">
        <v>26.036999999999999</v>
      </c>
      <c r="AL78">
        <v>53.451999999999998</v>
      </c>
      <c r="AM78">
        <v>16.349423999999999</v>
      </c>
      <c r="AN78">
        <v>0</v>
      </c>
      <c r="AO78">
        <v>0</v>
      </c>
      <c r="AP78">
        <v>2.3058000000000001</v>
      </c>
      <c r="AQ78">
        <v>60.192</v>
      </c>
      <c r="AR78">
        <v>37.536000000000001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86.236685999999978</v>
      </c>
      <c r="BA78">
        <f t="shared" si="4"/>
        <v>2918.004911</v>
      </c>
      <c r="BD78">
        <v>4.2938999999999998</v>
      </c>
      <c r="BE78">
        <v>0</v>
      </c>
      <c r="BF78">
        <v>2.4153999999999998E-2</v>
      </c>
      <c r="BG78">
        <v>0</v>
      </c>
      <c r="BH78">
        <v>0</v>
      </c>
      <c r="BI78">
        <v>0.84400399999999998</v>
      </c>
      <c r="BJ78">
        <v>0</v>
      </c>
      <c r="BK78">
        <v>1.5820000000000001E-2</v>
      </c>
      <c r="BL78">
        <v>0</v>
      </c>
      <c r="BM78">
        <v>0</v>
      </c>
      <c r="BN78">
        <v>0</v>
      </c>
      <c r="BO78">
        <v>2.0299999999999998</v>
      </c>
      <c r="BP78">
        <v>2.19</v>
      </c>
      <c r="BQ78">
        <v>1.7712330000000001</v>
      </c>
      <c r="BR78">
        <v>0.49992799999999998</v>
      </c>
      <c r="BS78">
        <v>1.64</v>
      </c>
      <c r="BT78">
        <v>0.83160000000000001</v>
      </c>
      <c r="BU78">
        <v>2.6925140000000001</v>
      </c>
      <c r="BV78">
        <v>1.341844</v>
      </c>
      <c r="BW78">
        <v>9.44</v>
      </c>
      <c r="BX78">
        <v>4.2581249999999997</v>
      </c>
      <c r="BY78">
        <v>0</v>
      </c>
      <c r="BZ78">
        <v>1.9381029999999999</v>
      </c>
      <c r="CA78">
        <v>3.5116909999999999</v>
      </c>
      <c r="CB78">
        <v>1.58</v>
      </c>
      <c r="CC78">
        <v>0.94</v>
      </c>
      <c r="CD78">
        <v>1.33</v>
      </c>
      <c r="CE78">
        <v>1.73</v>
      </c>
      <c r="CF78">
        <v>0.18</v>
      </c>
      <c r="CG78">
        <v>3.24</v>
      </c>
      <c r="CH78">
        <v>0.96599999999999997</v>
      </c>
      <c r="CI78">
        <v>7.83</v>
      </c>
      <c r="CJ78">
        <v>1.92</v>
      </c>
      <c r="CK78">
        <v>1.79</v>
      </c>
      <c r="CL78">
        <v>5.313701</v>
      </c>
      <c r="CM78">
        <v>0.935114</v>
      </c>
      <c r="CN78">
        <v>3.5424669999999998</v>
      </c>
      <c r="CO78">
        <v>3</v>
      </c>
      <c r="CP78">
        <v>0.99528000000000005</v>
      </c>
      <c r="CQ78">
        <v>2.7933970000000001</v>
      </c>
      <c r="CR78">
        <v>2.34</v>
      </c>
      <c r="CS78">
        <v>1.5537890000000001</v>
      </c>
      <c r="CT78">
        <v>1.9429620000000001</v>
      </c>
      <c r="CU78">
        <v>0.97984199999999999</v>
      </c>
      <c r="CV78">
        <v>2.6836880000000001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86.236685999999978</v>
      </c>
    </row>
    <row r="79" spans="1:114">
      <c r="A79" t="s">
        <v>121</v>
      </c>
      <c r="B79">
        <v>0</v>
      </c>
      <c r="C79">
        <v>0</v>
      </c>
      <c r="D79">
        <v>46.031999999999996</v>
      </c>
      <c r="E79">
        <v>0</v>
      </c>
      <c r="F79">
        <v>15.607799999999999</v>
      </c>
      <c r="G79">
        <v>22.62</v>
      </c>
      <c r="H79">
        <v>0</v>
      </c>
      <c r="I79">
        <v>92.582999999999998</v>
      </c>
      <c r="J79">
        <v>2.286</v>
      </c>
      <c r="K79">
        <v>687.84215500000005</v>
      </c>
      <c r="L79">
        <v>437.60275000000001</v>
      </c>
      <c r="M79">
        <v>88.88</v>
      </c>
      <c r="N79">
        <v>119.15625</v>
      </c>
      <c r="O79">
        <v>62.395313000000002</v>
      </c>
      <c r="P79">
        <v>89.68</v>
      </c>
      <c r="Q79">
        <v>17.22</v>
      </c>
      <c r="R79">
        <v>42.846803999999999</v>
      </c>
      <c r="S79">
        <v>18.109000000000002</v>
      </c>
      <c r="T79">
        <v>0.42</v>
      </c>
      <c r="U79">
        <v>312.75</v>
      </c>
      <c r="V79">
        <v>18.07</v>
      </c>
      <c r="W79">
        <v>34.799309999999998</v>
      </c>
      <c r="X79">
        <v>147.515625</v>
      </c>
      <c r="Y79">
        <v>0</v>
      </c>
      <c r="Z79">
        <v>13.09</v>
      </c>
      <c r="AA79">
        <v>28.09872</v>
      </c>
      <c r="AB79">
        <v>27.426880000000001</v>
      </c>
      <c r="AC79">
        <v>20.074670999999999</v>
      </c>
      <c r="AD79">
        <v>9.4322999999999997</v>
      </c>
      <c r="AE79">
        <v>0</v>
      </c>
      <c r="AF79">
        <v>24.993600000000001</v>
      </c>
      <c r="AG79">
        <v>43.256799999999998</v>
      </c>
      <c r="AH79">
        <v>120.65949999999999</v>
      </c>
      <c r="AI79">
        <v>3.9569999999999999</v>
      </c>
      <c r="AJ79">
        <v>0</v>
      </c>
      <c r="AK79">
        <v>26.036999999999999</v>
      </c>
      <c r="AL79">
        <v>24.402000000000001</v>
      </c>
      <c r="AM79">
        <v>16.349423999999999</v>
      </c>
      <c r="AN79">
        <v>0</v>
      </c>
      <c r="AO79">
        <v>0</v>
      </c>
      <c r="AP79">
        <v>2.3058000000000001</v>
      </c>
      <c r="AQ79">
        <v>40.92</v>
      </c>
      <c r="AR79">
        <v>37.536000000000001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85.820959999999985</v>
      </c>
      <c r="BA79">
        <f t="shared" si="4"/>
        <v>2823.9216449999999</v>
      </c>
      <c r="BD79">
        <v>4.2938999999999998</v>
      </c>
      <c r="BE79">
        <v>0</v>
      </c>
      <c r="BF79">
        <v>2.4228E-2</v>
      </c>
      <c r="BG79">
        <v>0</v>
      </c>
      <c r="BH79">
        <v>0</v>
      </c>
      <c r="BI79">
        <v>0.84400399999999998</v>
      </c>
      <c r="BJ79">
        <v>0</v>
      </c>
      <c r="BK79">
        <v>1.5820000000000001E-2</v>
      </c>
      <c r="BL79">
        <v>0</v>
      </c>
      <c r="BM79">
        <v>0</v>
      </c>
      <c r="BN79">
        <v>0</v>
      </c>
      <c r="BO79">
        <v>2.0299999999999998</v>
      </c>
      <c r="BP79">
        <v>2.19</v>
      </c>
      <c r="BQ79">
        <v>1.7712330000000001</v>
      </c>
      <c r="BR79">
        <v>0.49992799999999998</v>
      </c>
      <c r="BS79">
        <v>1.64</v>
      </c>
      <c r="BT79">
        <v>0.4158</v>
      </c>
      <c r="BU79">
        <v>2.6925140000000001</v>
      </c>
      <c r="BV79">
        <v>1.341844</v>
      </c>
      <c r="BW79">
        <v>9.44</v>
      </c>
      <c r="BX79">
        <v>4.2581249999999997</v>
      </c>
      <c r="BY79">
        <v>0</v>
      </c>
      <c r="BZ79">
        <v>1.9381029999999999</v>
      </c>
      <c r="CA79">
        <v>3.5116909999999999</v>
      </c>
      <c r="CB79">
        <v>1.58</v>
      </c>
      <c r="CC79">
        <v>0.94</v>
      </c>
      <c r="CD79">
        <v>1.33</v>
      </c>
      <c r="CE79">
        <v>1.73</v>
      </c>
      <c r="CF79">
        <v>0.18</v>
      </c>
      <c r="CG79">
        <v>3.24</v>
      </c>
      <c r="CH79">
        <v>0.96599999999999997</v>
      </c>
      <c r="CI79">
        <v>7.83</v>
      </c>
      <c r="CJ79">
        <v>1.92</v>
      </c>
      <c r="CK79">
        <v>1.79</v>
      </c>
      <c r="CL79">
        <v>5.313701</v>
      </c>
      <c r="CM79">
        <v>0.935114</v>
      </c>
      <c r="CN79">
        <v>3.5424669999999998</v>
      </c>
      <c r="CO79">
        <v>3</v>
      </c>
      <c r="CP79">
        <v>0.99528000000000005</v>
      </c>
      <c r="CQ79">
        <v>2.7933970000000001</v>
      </c>
      <c r="CR79">
        <v>2.34</v>
      </c>
      <c r="CS79">
        <v>1.5537890000000001</v>
      </c>
      <c r="CT79">
        <v>1.9429620000000001</v>
      </c>
      <c r="CU79">
        <v>0.97984199999999999</v>
      </c>
      <c r="CV79">
        <v>2.6836880000000001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85.820959999999985</v>
      </c>
    </row>
    <row r="80" spans="1:114">
      <c r="A80" t="s">
        <v>122</v>
      </c>
      <c r="B80">
        <v>0</v>
      </c>
      <c r="C80">
        <v>0</v>
      </c>
      <c r="D80">
        <v>46.031999999999996</v>
      </c>
      <c r="E80">
        <v>0</v>
      </c>
      <c r="F80">
        <v>15.607799999999999</v>
      </c>
      <c r="G80">
        <v>22.62</v>
      </c>
      <c r="H80">
        <v>0</v>
      </c>
      <c r="I80">
        <v>92.582999999999998</v>
      </c>
      <c r="J80">
        <v>2.286</v>
      </c>
      <c r="K80">
        <v>687.84215500000005</v>
      </c>
      <c r="L80">
        <v>437.60275000000001</v>
      </c>
      <c r="M80">
        <v>88.88</v>
      </c>
      <c r="N80">
        <v>119.15625</v>
      </c>
      <c r="O80">
        <v>62.395313000000002</v>
      </c>
      <c r="P80">
        <v>89.68</v>
      </c>
      <c r="Q80">
        <v>17.22</v>
      </c>
      <c r="R80">
        <v>42.846803999999999</v>
      </c>
      <c r="S80">
        <v>18.109000000000002</v>
      </c>
      <c r="T80">
        <v>0.42</v>
      </c>
      <c r="U80">
        <v>312.75</v>
      </c>
      <c r="V80">
        <v>18.07</v>
      </c>
      <c r="W80">
        <v>34.799309999999998</v>
      </c>
      <c r="X80">
        <v>147.515625</v>
      </c>
      <c r="Y80">
        <v>0</v>
      </c>
      <c r="Z80">
        <v>6.5537999999999998</v>
      </c>
      <c r="AA80">
        <v>28.09872</v>
      </c>
      <c r="AB80">
        <v>27.426880000000001</v>
      </c>
      <c r="AC80">
        <v>20.074670999999999</v>
      </c>
      <c r="AD80">
        <v>1.0935999999999999</v>
      </c>
      <c r="AE80">
        <v>0</v>
      </c>
      <c r="AF80">
        <v>24.993600000000001</v>
      </c>
      <c r="AG80">
        <v>43.256799999999998</v>
      </c>
      <c r="AH80">
        <v>96.527600000000007</v>
      </c>
      <c r="AI80">
        <v>0</v>
      </c>
      <c r="AJ80">
        <v>0</v>
      </c>
      <c r="AK80">
        <v>26.036999999999999</v>
      </c>
      <c r="AL80">
        <v>24.402000000000001</v>
      </c>
      <c r="AM80">
        <v>16.349423999999999</v>
      </c>
      <c r="AN80">
        <v>0</v>
      </c>
      <c r="AO80">
        <v>0</v>
      </c>
      <c r="AP80">
        <v>2.3058000000000001</v>
      </c>
      <c r="AQ80">
        <v>26.4</v>
      </c>
      <c r="AR80">
        <v>37.536000000000001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85.403059999999982</v>
      </c>
      <c r="BA80">
        <f t="shared" si="4"/>
        <v>2766.019945</v>
      </c>
      <c r="BD80">
        <v>4.2938999999999998</v>
      </c>
      <c r="BE80">
        <v>0</v>
      </c>
      <c r="BF80">
        <v>2.4228E-2</v>
      </c>
      <c r="BG80">
        <v>0</v>
      </c>
      <c r="BH80">
        <v>0</v>
      </c>
      <c r="BI80">
        <v>0.84400399999999998</v>
      </c>
      <c r="BJ80">
        <v>0</v>
      </c>
      <c r="BK80">
        <v>1.5820000000000001E-2</v>
      </c>
      <c r="BL80">
        <v>0</v>
      </c>
      <c r="BM80">
        <v>0</v>
      </c>
      <c r="BN80">
        <v>0</v>
      </c>
      <c r="BO80">
        <v>2.0299999999999998</v>
      </c>
      <c r="BP80">
        <v>2.19</v>
      </c>
      <c r="BQ80">
        <v>1.7712330000000001</v>
      </c>
      <c r="BR80">
        <v>0.49992799999999998</v>
      </c>
      <c r="BS80">
        <v>1.64</v>
      </c>
      <c r="BT80">
        <v>0.19109999999999999</v>
      </c>
      <c r="BU80">
        <v>2.6925140000000001</v>
      </c>
      <c r="BV80">
        <v>1.341844</v>
      </c>
      <c r="BW80">
        <v>9.44</v>
      </c>
      <c r="BX80">
        <v>4.2581249999999997</v>
      </c>
      <c r="BY80">
        <v>0</v>
      </c>
      <c r="BZ80">
        <v>1.9381029999999999</v>
      </c>
      <c r="CA80">
        <v>3.5116909999999999</v>
      </c>
      <c r="CB80">
        <v>1.58</v>
      </c>
      <c r="CC80">
        <v>0.94</v>
      </c>
      <c r="CD80">
        <v>1.33</v>
      </c>
      <c r="CE80">
        <v>1.73</v>
      </c>
      <c r="CF80">
        <v>0.18</v>
      </c>
      <c r="CG80">
        <v>3.24</v>
      </c>
      <c r="CH80">
        <v>0.77280000000000004</v>
      </c>
      <c r="CI80">
        <v>7.83</v>
      </c>
      <c r="CJ80">
        <v>1.92</v>
      </c>
      <c r="CK80">
        <v>1.79</v>
      </c>
      <c r="CL80">
        <v>5.313701</v>
      </c>
      <c r="CM80">
        <v>0.935114</v>
      </c>
      <c r="CN80">
        <v>3.5424669999999998</v>
      </c>
      <c r="CO80">
        <v>3</v>
      </c>
      <c r="CP80">
        <v>0.99528000000000005</v>
      </c>
      <c r="CQ80">
        <v>2.7933970000000001</v>
      </c>
      <c r="CR80">
        <v>2.34</v>
      </c>
      <c r="CS80">
        <v>1.5537890000000001</v>
      </c>
      <c r="CT80">
        <v>1.9429620000000001</v>
      </c>
      <c r="CU80">
        <v>0.97984199999999999</v>
      </c>
      <c r="CV80">
        <v>2.6836880000000001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85.403059999999982</v>
      </c>
    </row>
    <row r="81" spans="1:114">
      <c r="A81" t="s">
        <v>123</v>
      </c>
      <c r="B81">
        <v>0</v>
      </c>
      <c r="C81">
        <v>0</v>
      </c>
      <c r="D81">
        <v>46.031999999999996</v>
      </c>
      <c r="E81">
        <v>0</v>
      </c>
      <c r="F81">
        <v>15.607799999999999</v>
      </c>
      <c r="G81">
        <v>22.62</v>
      </c>
      <c r="H81">
        <v>0</v>
      </c>
      <c r="I81">
        <v>92.582999999999998</v>
      </c>
      <c r="J81">
        <v>2.286</v>
      </c>
      <c r="K81">
        <v>687.84215500000005</v>
      </c>
      <c r="L81">
        <v>437.60275000000001</v>
      </c>
      <c r="M81">
        <v>88.88</v>
      </c>
      <c r="N81">
        <v>119.15625</v>
      </c>
      <c r="O81">
        <v>62.395313000000002</v>
      </c>
      <c r="P81">
        <v>89.68</v>
      </c>
      <c r="Q81">
        <v>17.22</v>
      </c>
      <c r="R81">
        <v>40.263599999999997</v>
      </c>
      <c r="S81">
        <v>18.109000000000002</v>
      </c>
      <c r="T81">
        <v>0.42</v>
      </c>
      <c r="U81">
        <v>312.75</v>
      </c>
      <c r="V81">
        <v>18.07</v>
      </c>
      <c r="W81">
        <v>34.799309999999998</v>
      </c>
      <c r="X81">
        <v>147.515625</v>
      </c>
      <c r="Y81">
        <v>0</v>
      </c>
      <c r="Z81">
        <v>6.5537999999999998</v>
      </c>
      <c r="AA81">
        <v>28.09872</v>
      </c>
      <c r="AB81">
        <v>13.602399999999999</v>
      </c>
      <c r="AC81">
        <v>20.074670999999999</v>
      </c>
      <c r="AD81">
        <v>0</v>
      </c>
      <c r="AE81">
        <v>0</v>
      </c>
      <c r="AF81">
        <v>24.993600000000001</v>
      </c>
      <c r="AG81">
        <v>43.256799999999998</v>
      </c>
      <c r="AH81">
        <v>58.62</v>
      </c>
      <c r="AI81">
        <v>0</v>
      </c>
      <c r="AJ81">
        <v>0</v>
      </c>
      <c r="AK81">
        <v>26.036999999999999</v>
      </c>
      <c r="AL81">
        <v>24.402000000000001</v>
      </c>
      <c r="AM81">
        <v>16.349423999999999</v>
      </c>
      <c r="AN81">
        <v>0</v>
      </c>
      <c r="AO81">
        <v>0</v>
      </c>
      <c r="AP81">
        <v>2.3058000000000001</v>
      </c>
      <c r="AQ81">
        <v>13.2</v>
      </c>
      <c r="AR81">
        <v>37.536000000000001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84.969559999999973</v>
      </c>
      <c r="BA81">
        <f t="shared" si="4"/>
        <v>2696.9775610000002</v>
      </c>
      <c r="BD81">
        <v>4.2938999999999998</v>
      </c>
      <c r="BE81">
        <v>0</v>
      </c>
      <c r="BF81">
        <v>2.4228E-2</v>
      </c>
      <c r="BG81">
        <v>0</v>
      </c>
      <c r="BH81">
        <v>0</v>
      </c>
      <c r="BI81">
        <v>0.84400399999999998</v>
      </c>
      <c r="BJ81">
        <v>0</v>
      </c>
      <c r="BK81">
        <v>1.5820000000000001E-2</v>
      </c>
      <c r="BL81">
        <v>0</v>
      </c>
      <c r="BM81">
        <v>0</v>
      </c>
      <c r="BN81">
        <v>0</v>
      </c>
      <c r="BO81">
        <v>2.0299999999999998</v>
      </c>
      <c r="BP81">
        <v>2.19</v>
      </c>
      <c r="BQ81">
        <v>1.7712330000000001</v>
      </c>
      <c r="BR81">
        <v>0.49992799999999998</v>
      </c>
      <c r="BS81">
        <v>1.64</v>
      </c>
      <c r="BT81">
        <v>0</v>
      </c>
      <c r="BU81">
        <v>2.6925140000000001</v>
      </c>
      <c r="BV81">
        <v>1.341844</v>
      </c>
      <c r="BW81">
        <v>9.44</v>
      </c>
      <c r="BX81">
        <v>4.2581249999999997</v>
      </c>
      <c r="BY81">
        <v>0</v>
      </c>
      <c r="BZ81">
        <v>1.9381029999999999</v>
      </c>
      <c r="CA81">
        <v>3.5116909999999999</v>
      </c>
      <c r="CB81">
        <v>1.58</v>
      </c>
      <c r="CC81">
        <v>0.94</v>
      </c>
      <c r="CD81">
        <v>1.33</v>
      </c>
      <c r="CE81">
        <v>1.79</v>
      </c>
      <c r="CF81">
        <v>0.18</v>
      </c>
      <c r="CG81">
        <v>3.24</v>
      </c>
      <c r="CH81">
        <v>0.47039999999999998</v>
      </c>
      <c r="CI81">
        <v>7.83</v>
      </c>
      <c r="CJ81">
        <v>1.92</v>
      </c>
      <c r="CK81">
        <v>1.79</v>
      </c>
      <c r="CL81">
        <v>5.313701</v>
      </c>
      <c r="CM81">
        <v>0.935114</v>
      </c>
      <c r="CN81">
        <v>3.5424669999999998</v>
      </c>
      <c r="CO81">
        <v>3</v>
      </c>
      <c r="CP81">
        <v>0.99528000000000005</v>
      </c>
      <c r="CQ81">
        <v>2.7933970000000001</v>
      </c>
      <c r="CR81">
        <v>2.34</v>
      </c>
      <c r="CS81">
        <v>1.5537890000000001</v>
      </c>
      <c r="CT81">
        <v>1.9429620000000001</v>
      </c>
      <c r="CU81">
        <v>0.97984199999999999</v>
      </c>
      <c r="CV81">
        <v>2.6836880000000001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84.969559999999973</v>
      </c>
    </row>
    <row r="82" spans="1:114">
      <c r="A82" t="s">
        <v>124</v>
      </c>
      <c r="B82">
        <v>0</v>
      </c>
      <c r="C82">
        <v>0</v>
      </c>
      <c r="D82">
        <v>46.031999999999996</v>
      </c>
      <c r="E82">
        <v>0</v>
      </c>
      <c r="F82">
        <v>15.607799999999999</v>
      </c>
      <c r="G82">
        <v>22.62</v>
      </c>
      <c r="H82">
        <v>0</v>
      </c>
      <c r="I82">
        <v>92.582999999999998</v>
      </c>
      <c r="J82">
        <v>2.286</v>
      </c>
      <c r="K82">
        <v>687.84215500000005</v>
      </c>
      <c r="L82">
        <v>437.60275000000001</v>
      </c>
      <c r="M82">
        <v>88.88</v>
      </c>
      <c r="N82">
        <v>119.15625</v>
      </c>
      <c r="O82">
        <v>62.395313000000002</v>
      </c>
      <c r="P82">
        <v>89.68</v>
      </c>
      <c r="Q82">
        <v>17.22</v>
      </c>
      <c r="R82">
        <v>33.590699999999998</v>
      </c>
      <c r="S82">
        <v>18.109000000000002</v>
      </c>
      <c r="T82">
        <v>0.42</v>
      </c>
      <c r="U82">
        <v>312.75</v>
      </c>
      <c r="V82">
        <v>18.07</v>
      </c>
      <c r="W82">
        <v>34.799309999999998</v>
      </c>
      <c r="X82">
        <v>147.515625</v>
      </c>
      <c r="Y82">
        <v>0</v>
      </c>
      <c r="Z82">
        <v>6.5537999999999998</v>
      </c>
      <c r="AA82">
        <v>28.09872</v>
      </c>
      <c r="AB82">
        <v>13.602399999999999</v>
      </c>
      <c r="AC82">
        <v>20.068073999999999</v>
      </c>
      <c r="AD82">
        <v>0</v>
      </c>
      <c r="AE82">
        <v>0</v>
      </c>
      <c r="AF82">
        <v>24.993600000000001</v>
      </c>
      <c r="AG82">
        <v>43.256799999999998</v>
      </c>
      <c r="AH82">
        <v>41.033999999999999</v>
      </c>
      <c r="AI82">
        <v>0</v>
      </c>
      <c r="AJ82">
        <v>0</v>
      </c>
      <c r="AK82">
        <v>26.036999999999999</v>
      </c>
      <c r="AL82">
        <v>24.402000000000001</v>
      </c>
      <c r="AM82">
        <v>16.349423999999999</v>
      </c>
      <c r="AN82">
        <v>0</v>
      </c>
      <c r="AO82">
        <v>0</v>
      </c>
      <c r="AP82">
        <v>2.3058000000000001</v>
      </c>
      <c r="AQ82">
        <v>11.747999999999999</v>
      </c>
      <c r="AR82">
        <v>37.536000000000001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84.826759999999979</v>
      </c>
      <c r="BA82">
        <f t="shared" si="4"/>
        <v>2671.117264</v>
      </c>
      <c r="BD82">
        <v>4.2938999999999998</v>
      </c>
      <c r="BE82">
        <v>0</v>
      </c>
      <c r="BF82">
        <v>2.4228E-2</v>
      </c>
      <c r="BG82">
        <v>0</v>
      </c>
      <c r="BH82">
        <v>0</v>
      </c>
      <c r="BI82">
        <v>0.84400399999999998</v>
      </c>
      <c r="BJ82">
        <v>0</v>
      </c>
      <c r="BK82">
        <v>1.5820000000000001E-2</v>
      </c>
      <c r="BL82">
        <v>0</v>
      </c>
      <c r="BM82">
        <v>0</v>
      </c>
      <c r="BN82">
        <v>0</v>
      </c>
      <c r="BO82">
        <v>2.0299999999999998</v>
      </c>
      <c r="BP82">
        <v>2.19</v>
      </c>
      <c r="BQ82">
        <v>1.7712330000000001</v>
      </c>
      <c r="BR82">
        <v>0.49992799999999998</v>
      </c>
      <c r="BS82">
        <v>1.64</v>
      </c>
      <c r="BT82">
        <v>0</v>
      </c>
      <c r="BU82">
        <v>2.6925140000000001</v>
      </c>
      <c r="BV82">
        <v>1.341844</v>
      </c>
      <c r="BW82">
        <v>9.44</v>
      </c>
      <c r="BX82">
        <v>4.2581249999999997</v>
      </c>
      <c r="BY82">
        <v>0</v>
      </c>
      <c r="BZ82">
        <v>1.9381029999999999</v>
      </c>
      <c r="CA82">
        <v>3.5116909999999999</v>
      </c>
      <c r="CB82">
        <v>1.58</v>
      </c>
      <c r="CC82">
        <v>0.94</v>
      </c>
      <c r="CD82">
        <v>1.33</v>
      </c>
      <c r="CE82">
        <v>1.79</v>
      </c>
      <c r="CF82">
        <v>0.18</v>
      </c>
      <c r="CG82">
        <v>3.24</v>
      </c>
      <c r="CH82">
        <v>0.3276</v>
      </c>
      <c r="CI82">
        <v>7.83</v>
      </c>
      <c r="CJ82">
        <v>1.92</v>
      </c>
      <c r="CK82">
        <v>1.79</v>
      </c>
      <c r="CL82">
        <v>5.313701</v>
      </c>
      <c r="CM82">
        <v>0.935114</v>
      </c>
      <c r="CN82">
        <v>3.5424669999999998</v>
      </c>
      <c r="CO82">
        <v>3</v>
      </c>
      <c r="CP82">
        <v>0.99528000000000005</v>
      </c>
      <c r="CQ82">
        <v>2.7933970000000001</v>
      </c>
      <c r="CR82">
        <v>2.34</v>
      </c>
      <c r="CS82">
        <v>1.5537890000000001</v>
      </c>
      <c r="CT82">
        <v>1.9429620000000001</v>
      </c>
      <c r="CU82">
        <v>0.97984199999999999</v>
      </c>
      <c r="CV82">
        <v>2.6836880000000001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84.826759999999979</v>
      </c>
    </row>
    <row r="83" spans="1:114">
      <c r="A83" t="s">
        <v>125</v>
      </c>
      <c r="B83">
        <v>0</v>
      </c>
      <c r="C83">
        <v>0</v>
      </c>
      <c r="D83">
        <v>46.031999999999996</v>
      </c>
      <c r="E83">
        <v>0</v>
      </c>
      <c r="F83">
        <v>15.607799999999999</v>
      </c>
      <c r="G83">
        <v>22.62</v>
      </c>
      <c r="H83">
        <v>0</v>
      </c>
      <c r="I83">
        <v>93.725999999999999</v>
      </c>
      <c r="J83">
        <v>2.286</v>
      </c>
      <c r="K83">
        <v>687.84215500000005</v>
      </c>
      <c r="L83">
        <v>437.60275000000001</v>
      </c>
      <c r="M83">
        <v>88.88</v>
      </c>
      <c r="N83">
        <v>119.15625</v>
      </c>
      <c r="O83">
        <v>62.395313000000002</v>
      </c>
      <c r="P83">
        <v>89.68</v>
      </c>
      <c r="Q83">
        <v>14.35</v>
      </c>
      <c r="R83">
        <v>33.590699999999998</v>
      </c>
      <c r="S83">
        <v>18.109000000000002</v>
      </c>
      <c r="T83">
        <v>0.42</v>
      </c>
      <c r="U83">
        <v>312.75</v>
      </c>
      <c r="V83">
        <v>18.07</v>
      </c>
      <c r="W83">
        <v>34.799309999999998</v>
      </c>
      <c r="X83">
        <v>147.515625</v>
      </c>
      <c r="Y83">
        <v>0</v>
      </c>
      <c r="Z83">
        <v>6.5537999999999998</v>
      </c>
      <c r="AA83">
        <v>28.09872</v>
      </c>
      <c r="AB83">
        <v>13.602399999999999</v>
      </c>
      <c r="AC83">
        <v>17.416080000000001</v>
      </c>
      <c r="AD83">
        <v>0</v>
      </c>
      <c r="AE83">
        <v>0</v>
      </c>
      <c r="AF83">
        <v>24.993600000000001</v>
      </c>
      <c r="AG83">
        <v>43.256799999999998</v>
      </c>
      <c r="AH83">
        <v>19.54</v>
      </c>
      <c r="AI83">
        <v>0</v>
      </c>
      <c r="AJ83">
        <v>0</v>
      </c>
      <c r="AK83">
        <v>26.036999999999999</v>
      </c>
      <c r="AL83">
        <v>24.402000000000001</v>
      </c>
      <c r="AM83">
        <v>16.349423999999999</v>
      </c>
      <c r="AN83">
        <v>0</v>
      </c>
      <c r="AO83">
        <v>0</v>
      </c>
      <c r="AP83">
        <v>7.6859999999999999</v>
      </c>
      <c r="AQ83">
        <v>0</v>
      </c>
      <c r="AR83">
        <v>37.536000000000001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84.706033999999974</v>
      </c>
      <c r="BA83">
        <f t="shared" si="4"/>
        <v>2638.755744</v>
      </c>
      <c r="BD83">
        <v>4.2938999999999998</v>
      </c>
      <c r="BE83">
        <v>0</v>
      </c>
      <c r="BF83">
        <v>2.4302000000000001E-2</v>
      </c>
      <c r="BG83">
        <v>0</v>
      </c>
      <c r="BH83">
        <v>0</v>
      </c>
      <c r="BI83">
        <v>0.84400399999999998</v>
      </c>
      <c r="BJ83">
        <v>0</v>
      </c>
      <c r="BK83">
        <v>1.5820000000000001E-2</v>
      </c>
      <c r="BL83">
        <v>0</v>
      </c>
      <c r="BM83">
        <v>0</v>
      </c>
      <c r="BN83">
        <v>0</v>
      </c>
      <c r="BO83">
        <v>2.0299999999999998</v>
      </c>
      <c r="BP83">
        <v>2.19</v>
      </c>
      <c r="BQ83">
        <v>1.7712330000000001</v>
      </c>
      <c r="BR83">
        <v>0.49992799999999998</v>
      </c>
      <c r="BS83">
        <v>1.64</v>
      </c>
      <c r="BT83">
        <v>0</v>
      </c>
      <c r="BU83">
        <v>2.6925140000000001</v>
      </c>
      <c r="BV83">
        <v>1.341844</v>
      </c>
      <c r="BW83">
        <v>9.44</v>
      </c>
      <c r="BX83">
        <v>4.2581249999999997</v>
      </c>
      <c r="BY83">
        <v>0</v>
      </c>
      <c r="BZ83">
        <v>1.9381029999999999</v>
      </c>
      <c r="CA83">
        <v>3.5116909999999999</v>
      </c>
      <c r="CB83">
        <v>1.58</v>
      </c>
      <c r="CC83">
        <v>0.94</v>
      </c>
      <c r="CD83">
        <v>1.33</v>
      </c>
      <c r="CE83">
        <v>1.84</v>
      </c>
      <c r="CF83">
        <v>0.18</v>
      </c>
      <c r="CG83">
        <v>3.24</v>
      </c>
      <c r="CH83">
        <v>0.15679999999999999</v>
      </c>
      <c r="CI83">
        <v>7.83</v>
      </c>
      <c r="CJ83">
        <v>1.92</v>
      </c>
      <c r="CK83">
        <v>1.79</v>
      </c>
      <c r="CL83">
        <v>5.313701</v>
      </c>
      <c r="CM83">
        <v>0.935114</v>
      </c>
      <c r="CN83">
        <v>3.5424669999999998</v>
      </c>
      <c r="CO83">
        <v>3</v>
      </c>
      <c r="CP83">
        <v>0.99528000000000005</v>
      </c>
      <c r="CQ83">
        <v>2.7933970000000001</v>
      </c>
      <c r="CR83">
        <v>2.34</v>
      </c>
      <c r="CS83">
        <v>1.5537890000000001</v>
      </c>
      <c r="CT83">
        <v>1.9429620000000001</v>
      </c>
      <c r="CU83">
        <v>0.97984199999999999</v>
      </c>
      <c r="CV83">
        <v>2.6836880000000001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84.706033999999974</v>
      </c>
    </row>
    <row r="84" spans="1:114">
      <c r="A84" t="s">
        <v>126</v>
      </c>
      <c r="B84">
        <v>0</v>
      </c>
      <c r="C84">
        <v>0</v>
      </c>
      <c r="D84">
        <v>46.031999999999996</v>
      </c>
      <c r="E84">
        <v>0</v>
      </c>
      <c r="F84">
        <v>15.607799999999999</v>
      </c>
      <c r="G84">
        <v>22.62</v>
      </c>
      <c r="H84">
        <v>0</v>
      </c>
      <c r="I84">
        <v>93.725999999999999</v>
      </c>
      <c r="J84">
        <v>2.286</v>
      </c>
      <c r="K84">
        <v>687.84215500000005</v>
      </c>
      <c r="L84">
        <v>437.60275000000001</v>
      </c>
      <c r="M84">
        <v>88.88</v>
      </c>
      <c r="N84">
        <v>119.15625</v>
      </c>
      <c r="O84">
        <v>62.395313000000002</v>
      </c>
      <c r="P84">
        <v>89.68</v>
      </c>
      <c r="Q84">
        <v>14.35</v>
      </c>
      <c r="R84">
        <v>33.590699999999998</v>
      </c>
      <c r="S84">
        <v>18.109000000000002</v>
      </c>
      <c r="T84">
        <v>0.42</v>
      </c>
      <c r="U84">
        <v>312.75</v>
      </c>
      <c r="V84">
        <v>18.07</v>
      </c>
      <c r="W84">
        <v>34.799309999999998</v>
      </c>
      <c r="X84">
        <v>147.515625</v>
      </c>
      <c r="Y84">
        <v>0</v>
      </c>
      <c r="Z84">
        <v>6.5537999999999998</v>
      </c>
      <c r="AA84">
        <v>28.09872</v>
      </c>
      <c r="AB84">
        <v>13.602399999999999</v>
      </c>
      <c r="AC84">
        <v>10.02744</v>
      </c>
      <c r="AD84">
        <v>0</v>
      </c>
      <c r="AE84">
        <v>0</v>
      </c>
      <c r="AF84">
        <v>24.993600000000001</v>
      </c>
      <c r="AG84">
        <v>43.256799999999998</v>
      </c>
      <c r="AH84">
        <v>17.0975</v>
      </c>
      <c r="AI84">
        <v>0</v>
      </c>
      <c r="AJ84">
        <v>0</v>
      </c>
      <c r="AK84">
        <v>26.036999999999999</v>
      </c>
      <c r="AL84">
        <v>24.402000000000001</v>
      </c>
      <c r="AM84">
        <v>16.349423999999999</v>
      </c>
      <c r="AN84">
        <v>0</v>
      </c>
      <c r="AO84">
        <v>0</v>
      </c>
      <c r="AP84">
        <v>7.6859999999999999</v>
      </c>
      <c r="AQ84">
        <v>0</v>
      </c>
      <c r="AR84">
        <v>37.536000000000001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84.706433999999973</v>
      </c>
      <c r="BA84">
        <f t="shared" si="4"/>
        <v>2628.9250040000002</v>
      </c>
      <c r="BD84">
        <v>4.2938999999999998</v>
      </c>
      <c r="BE84">
        <v>0</v>
      </c>
      <c r="BF84">
        <v>2.4302000000000001E-2</v>
      </c>
      <c r="BG84">
        <v>0</v>
      </c>
      <c r="BH84">
        <v>0</v>
      </c>
      <c r="BI84">
        <v>0.84400399999999998</v>
      </c>
      <c r="BJ84">
        <v>0</v>
      </c>
      <c r="BK84">
        <v>1.5820000000000001E-2</v>
      </c>
      <c r="BL84">
        <v>0</v>
      </c>
      <c r="BM84">
        <v>0</v>
      </c>
      <c r="BN84">
        <v>0</v>
      </c>
      <c r="BO84">
        <v>2.0299999999999998</v>
      </c>
      <c r="BP84">
        <v>2.19</v>
      </c>
      <c r="BQ84">
        <v>1.7712330000000001</v>
      </c>
      <c r="BR84">
        <v>0.49992799999999998</v>
      </c>
      <c r="BS84">
        <v>1.64</v>
      </c>
      <c r="BT84">
        <v>0</v>
      </c>
      <c r="BU84">
        <v>2.6925140000000001</v>
      </c>
      <c r="BV84">
        <v>1.341844</v>
      </c>
      <c r="BW84">
        <v>9.44</v>
      </c>
      <c r="BX84">
        <v>4.2581249999999997</v>
      </c>
      <c r="BY84">
        <v>0</v>
      </c>
      <c r="BZ84">
        <v>1.9381029999999999</v>
      </c>
      <c r="CA84">
        <v>3.5116909999999999</v>
      </c>
      <c r="CB84">
        <v>1.58</v>
      </c>
      <c r="CC84">
        <v>0.94</v>
      </c>
      <c r="CD84">
        <v>1.33</v>
      </c>
      <c r="CE84">
        <v>1.86</v>
      </c>
      <c r="CF84">
        <v>0.18</v>
      </c>
      <c r="CG84">
        <v>3.24</v>
      </c>
      <c r="CH84">
        <v>0.13719999999999999</v>
      </c>
      <c r="CI84">
        <v>7.83</v>
      </c>
      <c r="CJ84">
        <v>1.92</v>
      </c>
      <c r="CK84">
        <v>1.79</v>
      </c>
      <c r="CL84">
        <v>5.313701</v>
      </c>
      <c r="CM84">
        <v>0.935114</v>
      </c>
      <c r="CN84">
        <v>3.5424669999999998</v>
      </c>
      <c r="CO84">
        <v>3</v>
      </c>
      <c r="CP84">
        <v>0.99528000000000005</v>
      </c>
      <c r="CQ84">
        <v>2.7933970000000001</v>
      </c>
      <c r="CR84">
        <v>2.34</v>
      </c>
      <c r="CS84">
        <v>1.5537890000000001</v>
      </c>
      <c r="CT84">
        <v>1.9429620000000001</v>
      </c>
      <c r="CU84">
        <v>0.97984199999999999</v>
      </c>
      <c r="CV84">
        <v>2.6836880000000001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84.706433999999973</v>
      </c>
    </row>
    <row r="85" spans="1:114">
      <c r="A85" t="s">
        <v>127</v>
      </c>
      <c r="B85">
        <v>0</v>
      </c>
      <c r="C85">
        <v>0</v>
      </c>
      <c r="D85">
        <v>46.031999999999996</v>
      </c>
      <c r="E85">
        <v>0</v>
      </c>
      <c r="F85">
        <v>15.607799999999999</v>
      </c>
      <c r="G85">
        <v>22.62</v>
      </c>
      <c r="H85">
        <v>0</v>
      </c>
      <c r="I85">
        <v>93.725999999999999</v>
      </c>
      <c r="J85">
        <v>2.286</v>
      </c>
      <c r="K85">
        <v>687.84215500000005</v>
      </c>
      <c r="L85">
        <v>437.60275000000001</v>
      </c>
      <c r="M85">
        <v>88.88</v>
      </c>
      <c r="N85">
        <v>119.15625</v>
      </c>
      <c r="O85">
        <v>62.395313000000002</v>
      </c>
      <c r="P85">
        <v>104.88</v>
      </c>
      <c r="Q85">
        <v>14.35</v>
      </c>
      <c r="R85">
        <v>29.971499999999999</v>
      </c>
      <c r="S85">
        <v>18.109000000000002</v>
      </c>
      <c r="T85">
        <v>0.42</v>
      </c>
      <c r="U85">
        <v>312.75</v>
      </c>
      <c r="V85">
        <v>18.07</v>
      </c>
      <c r="W85">
        <v>34.799309999999998</v>
      </c>
      <c r="X85">
        <v>147.515625</v>
      </c>
      <c r="Y85">
        <v>0</v>
      </c>
      <c r="Z85">
        <v>6.5537999999999998</v>
      </c>
      <c r="AA85">
        <v>28.09872</v>
      </c>
      <c r="AB85">
        <v>13.602399999999999</v>
      </c>
      <c r="AC85">
        <v>10.02744</v>
      </c>
      <c r="AD85">
        <v>0</v>
      </c>
      <c r="AE85">
        <v>0</v>
      </c>
      <c r="AF85">
        <v>24.993600000000001</v>
      </c>
      <c r="AG85">
        <v>43.256799999999998</v>
      </c>
      <c r="AH85">
        <v>0</v>
      </c>
      <c r="AI85">
        <v>0</v>
      </c>
      <c r="AJ85">
        <v>0</v>
      </c>
      <c r="AK85">
        <v>26.036999999999999</v>
      </c>
      <c r="AL85">
        <v>24.402000000000001</v>
      </c>
      <c r="AM85">
        <v>16.349423999999999</v>
      </c>
      <c r="AN85">
        <v>0</v>
      </c>
      <c r="AO85">
        <v>0</v>
      </c>
      <c r="AP85">
        <v>2.3058000000000001</v>
      </c>
      <c r="AQ85">
        <v>0</v>
      </c>
      <c r="AR85">
        <v>37.536000000000001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84.509233999999978</v>
      </c>
      <c r="BA85">
        <f t="shared" si="4"/>
        <v>2617.8309040000004</v>
      </c>
      <c r="BD85">
        <v>4.2938999999999998</v>
      </c>
      <c r="BE85">
        <v>0</v>
      </c>
      <c r="BF85">
        <v>2.4302000000000001E-2</v>
      </c>
      <c r="BG85">
        <v>0</v>
      </c>
      <c r="BH85">
        <v>0</v>
      </c>
      <c r="BI85">
        <v>0.84400399999999998</v>
      </c>
      <c r="BJ85">
        <v>0</v>
      </c>
      <c r="BK85">
        <v>1.5820000000000001E-2</v>
      </c>
      <c r="BL85">
        <v>0</v>
      </c>
      <c r="BM85">
        <v>0</v>
      </c>
      <c r="BN85">
        <v>0</v>
      </c>
      <c r="BO85">
        <v>2.0299999999999998</v>
      </c>
      <c r="BP85">
        <v>2.19</v>
      </c>
      <c r="BQ85">
        <v>1.7712330000000001</v>
      </c>
      <c r="BR85">
        <v>0.49992799999999998</v>
      </c>
      <c r="BS85">
        <v>1.64</v>
      </c>
      <c r="BT85">
        <v>0</v>
      </c>
      <c r="BU85">
        <v>2.6925140000000001</v>
      </c>
      <c r="BV85">
        <v>1.341844</v>
      </c>
      <c r="BW85">
        <v>9.44</v>
      </c>
      <c r="BX85">
        <v>4.2581249999999997</v>
      </c>
      <c r="BY85">
        <v>0</v>
      </c>
      <c r="BZ85">
        <v>1.9381029999999999</v>
      </c>
      <c r="CA85">
        <v>3.5116909999999999</v>
      </c>
      <c r="CB85">
        <v>1.58</v>
      </c>
      <c r="CC85">
        <v>0.93</v>
      </c>
      <c r="CD85">
        <v>1.25</v>
      </c>
      <c r="CE85">
        <v>1.89</v>
      </c>
      <c r="CF85">
        <v>0.18</v>
      </c>
      <c r="CG85">
        <v>3.24</v>
      </c>
      <c r="CH85">
        <v>0</v>
      </c>
      <c r="CI85">
        <v>7.83</v>
      </c>
      <c r="CJ85">
        <v>1.92</v>
      </c>
      <c r="CK85">
        <v>1.79</v>
      </c>
      <c r="CL85">
        <v>5.313701</v>
      </c>
      <c r="CM85">
        <v>0.935114</v>
      </c>
      <c r="CN85">
        <v>3.5424669999999998</v>
      </c>
      <c r="CO85">
        <v>3</v>
      </c>
      <c r="CP85">
        <v>0.99528000000000005</v>
      </c>
      <c r="CQ85">
        <v>2.7933970000000001</v>
      </c>
      <c r="CR85">
        <v>2.34</v>
      </c>
      <c r="CS85">
        <v>1.5537890000000001</v>
      </c>
      <c r="CT85">
        <v>1.9429620000000001</v>
      </c>
      <c r="CU85">
        <v>0.97984199999999999</v>
      </c>
      <c r="CV85">
        <v>2.6836880000000001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84.509233999999978</v>
      </c>
    </row>
    <row r="86" spans="1:114">
      <c r="A86" t="s">
        <v>128</v>
      </c>
      <c r="B86">
        <v>0</v>
      </c>
      <c r="C86">
        <v>0</v>
      </c>
      <c r="D86">
        <v>46.031999999999996</v>
      </c>
      <c r="E86">
        <v>0</v>
      </c>
      <c r="F86">
        <v>15.607799999999999</v>
      </c>
      <c r="G86">
        <v>22.62</v>
      </c>
      <c r="H86">
        <v>0</v>
      </c>
      <c r="I86">
        <v>93.725999999999999</v>
      </c>
      <c r="J86">
        <v>2.286</v>
      </c>
      <c r="K86">
        <v>687.84215500000005</v>
      </c>
      <c r="L86">
        <v>437.60275000000001</v>
      </c>
      <c r="M86">
        <v>88.88</v>
      </c>
      <c r="N86">
        <v>119.15625</v>
      </c>
      <c r="O86">
        <v>62.395313000000002</v>
      </c>
      <c r="P86">
        <v>104.88</v>
      </c>
      <c r="Q86">
        <v>14.35</v>
      </c>
      <c r="R86">
        <v>29.971499999999999</v>
      </c>
      <c r="S86">
        <v>18.109000000000002</v>
      </c>
      <c r="T86">
        <v>0.42</v>
      </c>
      <c r="U86">
        <v>312.75</v>
      </c>
      <c r="V86">
        <v>18.07</v>
      </c>
      <c r="W86">
        <v>34.799309999999998</v>
      </c>
      <c r="X86">
        <v>147.515625</v>
      </c>
      <c r="Y86">
        <v>0</v>
      </c>
      <c r="Z86">
        <v>6.5537999999999998</v>
      </c>
      <c r="AA86">
        <v>28.09872</v>
      </c>
      <c r="AB86">
        <v>13.602399999999999</v>
      </c>
      <c r="AC86">
        <v>10.02744</v>
      </c>
      <c r="AD86">
        <v>0</v>
      </c>
      <c r="AE86">
        <v>0</v>
      </c>
      <c r="AF86">
        <v>24.993600000000001</v>
      </c>
      <c r="AG86">
        <v>43.256799999999998</v>
      </c>
      <c r="AH86">
        <v>0</v>
      </c>
      <c r="AI86">
        <v>0</v>
      </c>
      <c r="AJ86">
        <v>0</v>
      </c>
      <c r="AK86">
        <v>26.036999999999999</v>
      </c>
      <c r="AL86">
        <v>24.402000000000001</v>
      </c>
      <c r="AM86">
        <v>16.349423999999999</v>
      </c>
      <c r="AN86">
        <v>0</v>
      </c>
      <c r="AO86">
        <v>0</v>
      </c>
      <c r="AP86">
        <v>2.3058000000000001</v>
      </c>
      <c r="AQ86">
        <v>0</v>
      </c>
      <c r="AR86">
        <v>37.536000000000001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84.539233999999979</v>
      </c>
      <c r="BA86">
        <f t="shared" si="4"/>
        <v>2617.8609040000001</v>
      </c>
      <c r="BD86">
        <v>4.2938999999999998</v>
      </c>
      <c r="BE86">
        <v>0</v>
      </c>
      <c r="BF86">
        <v>2.4302000000000001E-2</v>
      </c>
      <c r="BG86">
        <v>0</v>
      </c>
      <c r="BH86">
        <v>0</v>
      </c>
      <c r="BI86">
        <v>0.84400399999999998</v>
      </c>
      <c r="BJ86">
        <v>0</v>
      </c>
      <c r="BK86">
        <v>1.5820000000000001E-2</v>
      </c>
      <c r="BL86">
        <v>0</v>
      </c>
      <c r="BM86">
        <v>0</v>
      </c>
      <c r="BN86">
        <v>0</v>
      </c>
      <c r="BO86">
        <v>2.0299999999999998</v>
      </c>
      <c r="BP86">
        <v>2.19</v>
      </c>
      <c r="BQ86">
        <v>1.7712330000000001</v>
      </c>
      <c r="BR86">
        <v>0.49992799999999998</v>
      </c>
      <c r="BS86">
        <v>1.64</v>
      </c>
      <c r="BT86">
        <v>0</v>
      </c>
      <c r="BU86">
        <v>2.6925140000000001</v>
      </c>
      <c r="BV86">
        <v>1.341844</v>
      </c>
      <c r="BW86">
        <v>9.44</v>
      </c>
      <c r="BX86">
        <v>4.2581249999999997</v>
      </c>
      <c r="BY86">
        <v>0</v>
      </c>
      <c r="BZ86">
        <v>1.9381029999999999</v>
      </c>
      <c r="CA86">
        <v>3.5116909999999999</v>
      </c>
      <c r="CB86">
        <v>1.58</v>
      </c>
      <c r="CC86">
        <v>0.93</v>
      </c>
      <c r="CD86">
        <v>1.25</v>
      </c>
      <c r="CE86">
        <v>1.92</v>
      </c>
      <c r="CF86">
        <v>0.18</v>
      </c>
      <c r="CG86">
        <v>3.24</v>
      </c>
      <c r="CH86">
        <v>0</v>
      </c>
      <c r="CI86">
        <v>7.83</v>
      </c>
      <c r="CJ86">
        <v>1.92</v>
      </c>
      <c r="CK86">
        <v>1.79</v>
      </c>
      <c r="CL86">
        <v>5.313701</v>
      </c>
      <c r="CM86">
        <v>0.935114</v>
      </c>
      <c r="CN86">
        <v>3.5424669999999998</v>
      </c>
      <c r="CO86">
        <v>3</v>
      </c>
      <c r="CP86">
        <v>0.99528000000000005</v>
      </c>
      <c r="CQ86">
        <v>2.7933970000000001</v>
      </c>
      <c r="CR86">
        <v>2.34</v>
      </c>
      <c r="CS86">
        <v>1.5537890000000001</v>
      </c>
      <c r="CT86">
        <v>1.9429620000000001</v>
      </c>
      <c r="CU86">
        <v>0.97984199999999999</v>
      </c>
      <c r="CV86">
        <v>2.6836880000000001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84.539233999999979</v>
      </c>
    </row>
    <row r="87" spans="1:114">
      <c r="A87" t="s">
        <v>129</v>
      </c>
      <c r="B87">
        <v>0</v>
      </c>
      <c r="C87">
        <v>0</v>
      </c>
      <c r="D87">
        <v>46.031999999999996</v>
      </c>
      <c r="E87">
        <v>0</v>
      </c>
      <c r="F87">
        <v>15.607799999999999</v>
      </c>
      <c r="G87">
        <v>22.62</v>
      </c>
      <c r="H87">
        <v>0</v>
      </c>
      <c r="I87">
        <v>93.725999999999999</v>
      </c>
      <c r="J87">
        <v>2.286</v>
      </c>
      <c r="K87">
        <v>687.84215500000005</v>
      </c>
      <c r="L87">
        <v>437.60275000000001</v>
      </c>
      <c r="M87">
        <v>88.88</v>
      </c>
      <c r="N87">
        <v>119.15625</v>
      </c>
      <c r="O87">
        <v>62.395313000000002</v>
      </c>
      <c r="P87">
        <v>107.54</v>
      </c>
      <c r="Q87">
        <v>14.35</v>
      </c>
      <c r="R87">
        <v>29.971499999999999</v>
      </c>
      <c r="S87">
        <v>18.109000000000002</v>
      </c>
      <c r="T87">
        <v>0.42</v>
      </c>
      <c r="U87">
        <v>312.75</v>
      </c>
      <c r="V87">
        <v>18.07</v>
      </c>
      <c r="W87">
        <v>34.799309999999998</v>
      </c>
      <c r="X87">
        <v>147.515625</v>
      </c>
      <c r="Y87">
        <v>0</v>
      </c>
      <c r="Z87">
        <v>7.7</v>
      </c>
      <c r="AA87">
        <v>28.09872</v>
      </c>
      <c r="AB87">
        <v>13.602399999999999</v>
      </c>
      <c r="AC87">
        <v>0</v>
      </c>
      <c r="AD87">
        <v>0</v>
      </c>
      <c r="AE87">
        <v>0</v>
      </c>
      <c r="AF87">
        <v>24.993600000000001</v>
      </c>
      <c r="AG87">
        <v>43.256799999999998</v>
      </c>
      <c r="AH87">
        <v>0</v>
      </c>
      <c r="AI87">
        <v>0</v>
      </c>
      <c r="AJ87">
        <v>0</v>
      </c>
      <c r="AK87">
        <v>26.036999999999999</v>
      </c>
      <c r="AL87">
        <v>12.782</v>
      </c>
      <c r="AM87">
        <v>16.349423999999999</v>
      </c>
      <c r="AN87">
        <v>0</v>
      </c>
      <c r="AO87">
        <v>0</v>
      </c>
      <c r="AP87">
        <v>2.3058000000000001</v>
      </c>
      <c r="AQ87">
        <v>0</v>
      </c>
      <c r="AR87">
        <v>37.536000000000001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84.539468999999983</v>
      </c>
      <c r="BA87">
        <f t="shared" si="4"/>
        <v>2600.0198989999999</v>
      </c>
      <c r="BD87">
        <v>4.2938999999999998</v>
      </c>
      <c r="BE87">
        <v>0</v>
      </c>
      <c r="BF87">
        <v>2.4376999999999999E-2</v>
      </c>
      <c r="BG87">
        <v>0</v>
      </c>
      <c r="BH87">
        <v>0</v>
      </c>
      <c r="BI87">
        <v>0.84400399999999998</v>
      </c>
      <c r="BJ87">
        <v>0</v>
      </c>
      <c r="BK87">
        <v>1.5980000000000001E-2</v>
      </c>
      <c r="BL87">
        <v>0</v>
      </c>
      <c r="BM87">
        <v>0</v>
      </c>
      <c r="BN87">
        <v>0</v>
      </c>
      <c r="BO87">
        <v>2.0299999999999998</v>
      </c>
      <c r="BP87">
        <v>2.19</v>
      </c>
      <c r="BQ87">
        <v>1.7712330000000001</v>
      </c>
      <c r="BR87">
        <v>0.49992799999999998</v>
      </c>
      <c r="BS87">
        <v>1.64</v>
      </c>
      <c r="BT87">
        <v>0</v>
      </c>
      <c r="BU87">
        <v>2.6925140000000001</v>
      </c>
      <c r="BV87">
        <v>1.341844</v>
      </c>
      <c r="BW87">
        <v>9.44</v>
      </c>
      <c r="BX87">
        <v>4.2581249999999997</v>
      </c>
      <c r="BY87">
        <v>0</v>
      </c>
      <c r="BZ87">
        <v>1.9381029999999999</v>
      </c>
      <c r="CA87">
        <v>3.5116909999999999</v>
      </c>
      <c r="CB87">
        <v>1.58</v>
      </c>
      <c r="CC87">
        <v>0.93</v>
      </c>
      <c r="CD87">
        <v>1.25</v>
      </c>
      <c r="CE87">
        <v>1.92</v>
      </c>
      <c r="CF87">
        <v>0.18</v>
      </c>
      <c r="CG87">
        <v>3.24</v>
      </c>
      <c r="CH87">
        <v>0</v>
      </c>
      <c r="CI87">
        <v>7.83</v>
      </c>
      <c r="CJ87">
        <v>1.92</v>
      </c>
      <c r="CK87">
        <v>1.79</v>
      </c>
      <c r="CL87">
        <v>5.313701</v>
      </c>
      <c r="CM87">
        <v>0.935114</v>
      </c>
      <c r="CN87">
        <v>3.5424669999999998</v>
      </c>
      <c r="CO87">
        <v>3</v>
      </c>
      <c r="CP87">
        <v>0.99528000000000005</v>
      </c>
      <c r="CQ87">
        <v>2.7933970000000001</v>
      </c>
      <c r="CR87">
        <v>2.34</v>
      </c>
      <c r="CS87">
        <v>1.5537890000000001</v>
      </c>
      <c r="CT87">
        <v>1.9429620000000001</v>
      </c>
      <c r="CU87">
        <v>0.97984199999999999</v>
      </c>
      <c r="CV87">
        <v>2.6836880000000001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84.539468999999983</v>
      </c>
    </row>
    <row r="88" spans="1:114">
      <c r="A88" t="s">
        <v>130</v>
      </c>
      <c r="B88">
        <v>0</v>
      </c>
      <c r="C88">
        <v>0</v>
      </c>
      <c r="D88">
        <v>46.031999999999996</v>
      </c>
      <c r="E88">
        <v>0</v>
      </c>
      <c r="F88">
        <v>15.607799999999999</v>
      </c>
      <c r="G88">
        <v>22.62</v>
      </c>
      <c r="H88">
        <v>0</v>
      </c>
      <c r="I88">
        <v>93.725999999999999</v>
      </c>
      <c r="J88">
        <v>2.286</v>
      </c>
      <c r="K88">
        <v>687.84215500000005</v>
      </c>
      <c r="L88">
        <v>437.60275000000001</v>
      </c>
      <c r="M88">
        <v>88.88</v>
      </c>
      <c r="N88">
        <v>119.15625</v>
      </c>
      <c r="O88">
        <v>62.395313000000002</v>
      </c>
      <c r="P88">
        <v>110.2</v>
      </c>
      <c r="Q88">
        <v>14.35</v>
      </c>
      <c r="R88">
        <v>29.971499999999999</v>
      </c>
      <c r="S88">
        <v>18.109000000000002</v>
      </c>
      <c r="T88">
        <v>0.38400000000000001</v>
      </c>
      <c r="U88">
        <v>312.75</v>
      </c>
      <c r="V88">
        <v>18.07</v>
      </c>
      <c r="W88">
        <v>34.799309999999998</v>
      </c>
      <c r="X88">
        <v>147.515625</v>
      </c>
      <c r="Y88">
        <v>0</v>
      </c>
      <c r="Z88">
        <v>7.7</v>
      </c>
      <c r="AA88">
        <v>17.774999999999999</v>
      </c>
      <c r="AB88">
        <v>13.602399999999999</v>
      </c>
      <c r="AC88">
        <v>0</v>
      </c>
      <c r="AD88">
        <v>0</v>
      </c>
      <c r="AE88">
        <v>0</v>
      </c>
      <c r="AF88">
        <v>24.993600000000001</v>
      </c>
      <c r="AG88">
        <v>43.256799999999998</v>
      </c>
      <c r="AH88">
        <v>0</v>
      </c>
      <c r="AI88">
        <v>0</v>
      </c>
      <c r="AJ88">
        <v>0</v>
      </c>
      <c r="AK88">
        <v>26.036999999999999</v>
      </c>
      <c r="AL88">
        <v>12.782</v>
      </c>
      <c r="AM88">
        <v>16.349423999999999</v>
      </c>
      <c r="AN88">
        <v>0</v>
      </c>
      <c r="AO88">
        <v>0</v>
      </c>
      <c r="AP88">
        <v>2.3058000000000001</v>
      </c>
      <c r="AQ88">
        <v>0</v>
      </c>
      <c r="AR88">
        <v>37.536000000000001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84.539468999999983</v>
      </c>
      <c r="BA88">
        <f t="shared" si="4"/>
        <v>2592.3201790000003</v>
      </c>
      <c r="BD88">
        <v>4.2938999999999998</v>
      </c>
      <c r="BE88">
        <v>0</v>
      </c>
      <c r="BF88">
        <v>2.4376999999999999E-2</v>
      </c>
      <c r="BG88">
        <v>0</v>
      </c>
      <c r="BH88">
        <v>0</v>
      </c>
      <c r="BI88">
        <v>0.84400399999999998</v>
      </c>
      <c r="BJ88">
        <v>0</v>
      </c>
      <c r="BK88">
        <v>1.5980000000000001E-2</v>
      </c>
      <c r="BL88">
        <v>0</v>
      </c>
      <c r="BM88">
        <v>0</v>
      </c>
      <c r="BN88">
        <v>0</v>
      </c>
      <c r="BO88">
        <v>2.0299999999999998</v>
      </c>
      <c r="BP88">
        <v>2.19</v>
      </c>
      <c r="BQ88">
        <v>1.7712330000000001</v>
      </c>
      <c r="BR88">
        <v>0.49992799999999998</v>
      </c>
      <c r="BS88">
        <v>1.64</v>
      </c>
      <c r="BT88">
        <v>0</v>
      </c>
      <c r="BU88">
        <v>2.6925140000000001</v>
      </c>
      <c r="BV88">
        <v>1.341844</v>
      </c>
      <c r="BW88">
        <v>9.44</v>
      </c>
      <c r="BX88">
        <v>4.2581249999999997</v>
      </c>
      <c r="BY88">
        <v>0</v>
      </c>
      <c r="BZ88">
        <v>1.9381029999999999</v>
      </c>
      <c r="CA88">
        <v>3.5116909999999999</v>
      </c>
      <c r="CB88">
        <v>1.58</v>
      </c>
      <c r="CC88">
        <v>0.93</v>
      </c>
      <c r="CD88">
        <v>1.25</v>
      </c>
      <c r="CE88">
        <v>1.92</v>
      </c>
      <c r="CF88">
        <v>0.18</v>
      </c>
      <c r="CG88">
        <v>3.24</v>
      </c>
      <c r="CH88">
        <v>0</v>
      </c>
      <c r="CI88">
        <v>7.83</v>
      </c>
      <c r="CJ88">
        <v>1.92</v>
      </c>
      <c r="CK88">
        <v>1.79</v>
      </c>
      <c r="CL88">
        <v>5.313701</v>
      </c>
      <c r="CM88">
        <v>0.935114</v>
      </c>
      <c r="CN88">
        <v>3.5424669999999998</v>
      </c>
      <c r="CO88">
        <v>3</v>
      </c>
      <c r="CP88">
        <v>0.99528000000000005</v>
      </c>
      <c r="CQ88">
        <v>2.7933970000000001</v>
      </c>
      <c r="CR88">
        <v>2.34</v>
      </c>
      <c r="CS88">
        <v>1.5537890000000001</v>
      </c>
      <c r="CT88">
        <v>1.9429620000000001</v>
      </c>
      <c r="CU88">
        <v>0.97984199999999999</v>
      </c>
      <c r="CV88">
        <v>2.6836880000000001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84.539468999999983</v>
      </c>
    </row>
    <row r="89" spans="1:114">
      <c r="A89" t="s">
        <v>131</v>
      </c>
      <c r="B89">
        <v>0</v>
      </c>
      <c r="C89">
        <v>0</v>
      </c>
      <c r="D89">
        <v>46.031999999999996</v>
      </c>
      <c r="E89">
        <v>0</v>
      </c>
      <c r="F89">
        <v>15.607799999999999</v>
      </c>
      <c r="G89">
        <v>22.62</v>
      </c>
      <c r="H89">
        <v>0</v>
      </c>
      <c r="I89">
        <v>93.725999999999999</v>
      </c>
      <c r="J89">
        <v>2.286</v>
      </c>
      <c r="K89">
        <v>687.84215500000005</v>
      </c>
      <c r="L89">
        <v>437.60275000000001</v>
      </c>
      <c r="M89">
        <v>88.88</v>
      </c>
      <c r="N89">
        <v>119.15625</v>
      </c>
      <c r="O89">
        <v>62.395313000000002</v>
      </c>
      <c r="P89">
        <v>116.28</v>
      </c>
      <c r="Q89">
        <v>14.35</v>
      </c>
      <c r="R89">
        <v>29.971499999999999</v>
      </c>
      <c r="S89">
        <v>18.109000000000002</v>
      </c>
      <c r="T89">
        <v>0.38400000000000001</v>
      </c>
      <c r="U89">
        <v>312.75</v>
      </c>
      <c r="V89">
        <v>18.07</v>
      </c>
      <c r="W89">
        <v>34.799309999999998</v>
      </c>
      <c r="X89">
        <v>147.515625</v>
      </c>
      <c r="Y89">
        <v>0</v>
      </c>
      <c r="Z89">
        <v>7.7</v>
      </c>
      <c r="AA89">
        <v>13.983000000000001</v>
      </c>
      <c r="AB89">
        <v>0</v>
      </c>
      <c r="AC89">
        <v>0</v>
      </c>
      <c r="AD89">
        <v>0</v>
      </c>
      <c r="AE89">
        <v>0</v>
      </c>
      <c r="AF89">
        <v>24.993600000000001</v>
      </c>
      <c r="AG89">
        <v>43.256799999999998</v>
      </c>
      <c r="AH89">
        <v>0</v>
      </c>
      <c r="AI89">
        <v>0</v>
      </c>
      <c r="AJ89">
        <v>0</v>
      </c>
      <c r="AK89">
        <v>26.036999999999999</v>
      </c>
      <c r="AL89">
        <v>12.782</v>
      </c>
      <c r="AM89">
        <v>16.349423999999999</v>
      </c>
      <c r="AN89">
        <v>0</v>
      </c>
      <c r="AO89">
        <v>0</v>
      </c>
      <c r="AP89">
        <v>7.6859999999999999</v>
      </c>
      <c r="AQ89">
        <v>0</v>
      </c>
      <c r="AR89">
        <v>37.536000000000001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84.089468999999994</v>
      </c>
      <c r="BA89">
        <f t="shared" si="4"/>
        <v>2585.9359790000003</v>
      </c>
      <c r="BD89">
        <v>4.2938999999999998</v>
      </c>
      <c r="BE89">
        <v>0</v>
      </c>
      <c r="BF89">
        <v>2.4376999999999999E-2</v>
      </c>
      <c r="BG89">
        <v>0</v>
      </c>
      <c r="BH89">
        <v>0</v>
      </c>
      <c r="BI89">
        <v>0.84400399999999998</v>
      </c>
      <c r="BJ89">
        <v>0</v>
      </c>
      <c r="BK89">
        <v>1.5980000000000001E-2</v>
      </c>
      <c r="BL89">
        <v>0</v>
      </c>
      <c r="BM89">
        <v>0</v>
      </c>
      <c r="BN89">
        <v>0</v>
      </c>
      <c r="BO89">
        <v>2.0299999999999998</v>
      </c>
      <c r="BP89">
        <v>2.19</v>
      </c>
      <c r="BQ89">
        <v>1.7712330000000001</v>
      </c>
      <c r="BR89">
        <v>0.49992799999999998</v>
      </c>
      <c r="BS89">
        <v>1.64</v>
      </c>
      <c r="BT89">
        <v>0</v>
      </c>
      <c r="BU89">
        <v>2.6925140000000001</v>
      </c>
      <c r="BV89">
        <v>1.341844</v>
      </c>
      <c r="BW89">
        <v>9.44</v>
      </c>
      <c r="BX89">
        <v>4.2581249999999997</v>
      </c>
      <c r="BY89">
        <v>0</v>
      </c>
      <c r="BZ89">
        <v>1.9381029999999999</v>
      </c>
      <c r="CA89">
        <v>3.5116909999999999</v>
      </c>
      <c r="CB89">
        <v>1.58</v>
      </c>
      <c r="CC89">
        <v>0.93</v>
      </c>
      <c r="CD89">
        <v>1.25</v>
      </c>
      <c r="CE89">
        <v>1.92</v>
      </c>
      <c r="CF89">
        <v>0.18</v>
      </c>
      <c r="CG89">
        <v>3.24</v>
      </c>
      <c r="CH89">
        <v>0</v>
      </c>
      <c r="CI89">
        <v>7.38</v>
      </c>
      <c r="CJ89">
        <v>1.92</v>
      </c>
      <c r="CK89">
        <v>1.79</v>
      </c>
      <c r="CL89">
        <v>5.313701</v>
      </c>
      <c r="CM89">
        <v>0.935114</v>
      </c>
      <c r="CN89">
        <v>3.5424669999999998</v>
      </c>
      <c r="CO89">
        <v>3</v>
      </c>
      <c r="CP89">
        <v>0.99528000000000005</v>
      </c>
      <c r="CQ89">
        <v>2.7933970000000001</v>
      </c>
      <c r="CR89">
        <v>2.34</v>
      </c>
      <c r="CS89">
        <v>1.5537890000000001</v>
      </c>
      <c r="CT89">
        <v>1.9429620000000001</v>
      </c>
      <c r="CU89">
        <v>0.97984199999999999</v>
      </c>
      <c r="CV89">
        <v>2.6836880000000001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84.089468999999994</v>
      </c>
    </row>
    <row r="90" spans="1:114">
      <c r="A90" t="s">
        <v>132</v>
      </c>
      <c r="B90">
        <v>0</v>
      </c>
      <c r="C90">
        <v>0</v>
      </c>
      <c r="D90">
        <v>46.031999999999996</v>
      </c>
      <c r="E90">
        <v>0</v>
      </c>
      <c r="F90">
        <v>15.607799999999999</v>
      </c>
      <c r="G90">
        <v>22.62</v>
      </c>
      <c r="H90">
        <v>0</v>
      </c>
      <c r="I90">
        <v>93.725999999999999</v>
      </c>
      <c r="J90">
        <v>2.286</v>
      </c>
      <c r="K90">
        <v>687.84215500000005</v>
      </c>
      <c r="L90">
        <v>437.60275000000001</v>
      </c>
      <c r="M90">
        <v>88.88</v>
      </c>
      <c r="N90">
        <v>119.15625</v>
      </c>
      <c r="O90">
        <v>62.395313000000002</v>
      </c>
      <c r="P90">
        <v>116.28</v>
      </c>
      <c r="Q90">
        <v>14.35</v>
      </c>
      <c r="R90">
        <v>29.971499999999999</v>
      </c>
      <c r="S90">
        <v>18.109000000000002</v>
      </c>
      <c r="T90">
        <v>0.38400000000000001</v>
      </c>
      <c r="U90">
        <v>312.75</v>
      </c>
      <c r="V90">
        <v>18.07</v>
      </c>
      <c r="W90">
        <v>34.799309999999998</v>
      </c>
      <c r="X90">
        <v>147.515625</v>
      </c>
      <c r="Y90">
        <v>0</v>
      </c>
      <c r="Z90">
        <v>7.7</v>
      </c>
      <c r="AA90">
        <v>12.798</v>
      </c>
      <c r="AB90">
        <v>0</v>
      </c>
      <c r="AC90">
        <v>0</v>
      </c>
      <c r="AD90">
        <v>0</v>
      </c>
      <c r="AE90">
        <v>0</v>
      </c>
      <c r="AF90">
        <v>24.993600000000001</v>
      </c>
      <c r="AG90">
        <v>43.256799999999998</v>
      </c>
      <c r="AH90">
        <v>0</v>
      </c>
      <c r="AI90">
        <v>0</v>
      </c>
      <c r="AJ90">
        <v>0</v>
      </c>
      <c r="AK90">
        <v>26.036999999999999</v>
      </c>
      <c r="AL90">
        <v>12.782</v>
      </c>
      <c r="AM90">
        <v>16.349423999999999</v>
      </c>
      <c r="AN90">
        <v>0</v>
      </c>
      <c r="AO90">
        <v>0</v>
      </c>
      <c r="AP90">
        <v>7.6859999999999999</v>
      </c>
      <c r="AQ90">
        <v>0</v>
      </c>
      <c r="AR90">
        <v>37.536000000000001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84.089468999999994</v>
      </c>
      <c r="BA90">
        <f t="shared" si="4"/>
        <v>2584.7509789999999</v>
      </c>
      <c r="BD90">
        <v>4.2938999999999998</v>
      </c>
      <c r="BE90">
        <v>0</v>
      </c>
      <c r="BF90">
        <v>2.4376999999999999E-2</v>
      </c>
      <c r="BG90">
        <v>0</v>
      </c>
      <c r="BH90">
        <v>0</v>
      </c>
      <c r="BI90">
        <v>0.84400399999999998</v>
      </c>
      <c r="BJ90">
        <v>0</v>
      </c>
      <c r="BK90">
        <v>1.5980000000000001E-2</v>
      </c>
      <c r="BL90">
        <v>0</v>
      </c>
      <c r="BM90">
        <v>0</v>
      </c>
      <c r="BN90">
        <v>0</v>
      </c>
      <c r="BO90">
        <v>2.0299999999999998</v>
      </c>
      <c r="BP90">
        <v>2.19</v>
      </c>
      <c r="BQ90">
        <v>1.7712330000000001</v>
      </c>
      <c r="BR90">
        <v>0.49992799999999998</v>
      </c>
      <c r="BS90">
        <v>1.64</v>
      </c>
      <c r="BT90">
        <v>0</v>
      </c>
      <c r="BU90">
        <v>2.6925140000000001</v>
      </c>
      <c r="BV90">
        <v>1.341844</v>
      </c>
      <c r="BW90">
        <v>9.44</v>
      </c>
      <c r="BX90">
        <v>4.2581249999999997</v>
      </c>
      <c r="BY90">
        <v>0</v>
      </c>
      <c r="BZ90">
        <v>1.9381029999999999</v>
      </c>
      <c r="CA90">
        <v>3.5116909999999999</v>
      </c>
      <c r="CB90">
        <v>1.58</v>
      </c>
      <c r="CC90">
        <v>0.93</v>
      </c>
      <c r="CD90">
        <v>1.25</v>
      </c>
      <c r="CE90">
        <v>1.92</v>
      </c>
      <c r="CF90">
        <v>0.18</v>
      </c>
      <c r="CG90">
        <v>3.24</v>
      </c>
      <c r="CH90">
        <v>0</v>
      </c>
      <c r="CI90">
        <v>7.38</v>
      </c>
      <c r="CJ90">
        <v>1.92</v>
      </c>
      <c r="CK90">
        <v>1.79</v>
      </c>
      <c r="CL90">
        <v>5.313701</v>
      </c>
      <c r="CM90">
        <v>0.935114</v>
      </c>
      <c r="CN90">
        <v>3.5424669999999998</v>
      </c>
      <c r="CO90">
        <v>3</v>
      </c>
      <c r="CP90">
        <v>0.99528000000000005</v>
      </c>
      <c r="CQ90">
        <v>2.7933970000000001</v>
      </c>
      <c r="CR90">
        <v>2.34</v>
      </c>
      <c r="CS90">
        <v>1.5537890000000001</v>
      </c>
      <c r="CT90">
        <v>1.9429620000000001</v>
      </c>
      <c r="CU90">
        <v>0.97984199999999999</v>
      </c>
      <c r="CV90">
        <v>2.6836880000000001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84.089468999999994</v>
      </c>
    </row>
    <row r="91" spans="1:114">
      <c r="A91" t="s">
        <v>133</v>
      </c>
      <c r="B91">
        <v>0</v>
      </c>
      <c r="C91">
        <v>0</v>
      </c>
      <c r="D91">
        <v>46.251199999999997</v>
      </c>
      <c r="E91">
        <v>0</v>
      </c>
      <c r="F91">
        <v>15.607799999999999</v>
      </c>
      <c r="G91">
        <v>22.62</v>
      </c>
      <c r="H91">
        <v>0</v>
      </c>
      <c r="I91">
        <v>93.725999999999999</v>
      </c>
      <c r="J91">
        <v>2.286</v>
      </c>
      <c r="K91">
        <v>687.84215500000005</v>
      </c>
      <c r="L91">
        <v>437.60275000000001</v>
      </c>
      <c r="M91">
        <v>88.88</v>
      </c>
      <c r="N91">
        <v>119.15625</v>
      </c>
      <c r="O91">
        <v>62.395313000000002</v>
      </c>
      <c r="P91">
        <v>120.08</v>
      </c>
      <c r="Q91">
        <v>14.35</v>
      </c>
      <c r="R91">
        <v>29.971499999999999</v>
      </c>
      <c r="S91">
        <v>18.109000000000002</v>
      </c>
      <c r="T91">
        <v>0.38400000000000001</v>
      </c>
      <c r="U91">
        <v>312.75</v>
      </c>
      <c r="V91">
        <v>18.07</v>
      </c>
      <c r="W91">
        <v>34.799309999999998</v>
      </c>
      <c r="X91">
        <v>147.515625</v>
      </c>
      <c r="Y91">
        <v>0</v>
      </c>
      <c r="Z91">
        <v>11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16.662400000000002</v>
      </c>
      <c r="AG91">
        <v>43.256799999999998</v>
      </c>
      <c r="AH91">
        <v>0</v>
      </c>
      <c r="AI91">
        <v>0</v>
      </c>
      <c r="AJ91">
        <v>0</v>
      </c>
      <c r="AK91">
        <v>26.036999999999999</v>
      </c>
      <c r="AL91">
        <v>12.782</v>
      </c>
      <c r="AM91">
        <v>16.349423999999999</v>
      </c>
      <c r="AN91">
        <v>0</v>
      </c>
      <c r="AO91">
        <v>0</v>
      </c>
      <c r="AP91">
        <v>2.3058000000000001</v>
      </c>
      <c r="AQ91">
        <v>0</v>
      </c>
      <c r="AR91">
        <v>37.536000000000001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84.004740999999981</v>
      </c>
      <c r="BA91">
        <f t="shared" si="4"/>
        <v>2565.4760510000006</v>
      </c>
      <c r="BD91">
        <v>4.2938999999999998</v>
      </c>
      <c r="BE91">
        <v>0</v>
      </c>
      <c r="BF91">
        <v>2.4376999999999999E-2</v>
      </c>
      <c r="BG91">
        <v>0</v>
      </c>
      <c r="BH91">
        <v>0</v>
      </c>
      <c r="BI91">
        <v>0.84400399999999998</v>
      </c>
      <c r="BJ91">
        <v>0</v>
      </c>
      <c r="BK91">
        <v>1.5980000000000001E-2</v>
      </c>
      <c r="BL91">
        <v>0</v>
      </c>
      <c r="BM91">
        <v>0</v>
      </c>
      <c r="BN91">
        <v>0</v>
      </c>
      <c r="BO91">
        <v>2.0299999999999998</v>
      </c>
      <c r="BP91">
        <v>2.19</v>
      </c>
      <c r="BQ91">
        <v>1.7712330000000001</v>
      </c>
      <c r="BR91">
        <v>5.5199999999999999E-2</v>
      </c>
      <c r="BS91">
        <v>1.64</v>
      </c>
      <c r="BT91">
        <v>0</v>
      </c>
      <c r="BU91">
        <v>2.6925140000000001</v>
      </c>
      <c r="BV91">
        <v>1.341844</v>
      </c>
      <c r="BW91">
        <v>9.44</v>
      </c>
      <c r="BX91">
        <v>4.2581249999999997</v>
      </c>
      <c r="BY91">
        <v>0</v>
      </c>
      <c r="BZ91">
        <v>1.9381029999999999</v>
      </c>
      <c r="CA91">
        <v>3.5116909999999999</v>
      </c>
      <c r="CB91">
        <v>1.58</v>
      </c>
      <c r="CC91">
        <v>0.85</v>
      </c>
      <c r="CD91">
        <v>1.28</v>
      </c>
      <c r="CE91">
        <v>1.92</v>
      </c>
      <c r="CF91">
        <v>0.18</v>
      </c>
      <c r="CG91">
        <v>3.24</v>
      </c>
      <c r="CH91">
        <v>0</v>
      </c>
      <c r="CI91">
        <v>7.79</v>
      </c>
      <c r="CJ91">
        <v>1.92</v>
      </c>
      <c r="CK91">
        <v>1.79</v>
      </c>
      <c r="CL91">
        <v>5.313701</v>
      </c>
      <c r="CM91">
        <v>0.935114</v>
      </c>
      <c r="CN91">
        <v>3.5424669999999998</v>
      </c>
      <c r="CO91">
        <v>3</v>
      </c>
      <c r="CP91">
        <v>0.99528000000000005</v>
      </c>
      <c r="CQ91">
        <v>2.7933970000000001</v>
      </c>
      <c r="CR91">
        <v>2.34</v>
      </c>
      <c r="CS91">
        <v>1.5537890000000001</v>
      </c>
      <c r="CT91">
        <v>1.9429620000000001</v>
      </c>
      <c r="CU91">
        <v>0.97984199999999999</v>
      </c>
      <c r="CV91">
        <v>2.6836880000000001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84.004740999999981</v>
      </c>
    </row>
    <row r="92" spans="1:114">
      <c r="A92" t="s">
        <v>134</v>
      </c>
      <c r="B92">
        <v>0</v>
      </c>
      <c r="C92">
        <v>0</v>
      </c>
      <c r="D92">
        <v>46.251199999999997</v>
      </c>
      <c r="E92">
        <v>0</v>
      </c>
      <c r="F92">
        <v>15.607799999999999</v>
      </c>
      <c r="G92">
        <v>22.62</v>
      </c>
      <c r="H92">
        <v>0</v>
      </c>
      <c r="I92">
        <v>93.725999999999999</v>
      </c>
      <c r="J92">
        <v>2.286</v>
      </c>
      <c r="K92">
        <v>687.84215500000005</v>
      </c>
      <c r="L92">
        <v>437.60275000000001</v>
      </c>
      <c r="M92">
        <v>88.88</v>
      </c>
      <c r="N92">
        <v>119.15625</v>
      </c>
      <c r="O92">
        <v>62.395313000000002</v>
      </c>
      <c r="P92">
        <v>123.88</v>
      </c>
      <c r="Q92">
        <v>14.35</v>
      </c>
      <c r="R92">
        <v>29.971499999999999</v>
      </c>
      <c r="S92">
        <v>18.109000000000002</v>
      </c>
      <c r="T92">
        <v>0.38400000000000001</v>
      </c>
      <c r="U92">
        <v>312.75</v>
      </c>
      <c r="V92">
        <v>18.07</v>
      </c>
      <c r="W92">
        <v>34.799309999999998</v>
      </c>
      <c r="X92">
        <v>147.515625</v>
      </c>
      <c r="Y92">
        <v>0</v>
      </c>
      <c r="Z92">
        <v>11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8.3312000000000008</v>
      </c>
      <c r="AG92">
        <v>43.256799999999998</v>
      </c>
      <c r="AH92">
        <v>0</v>
      </c>
      <c r="AI92">
        <v>0</v>
      </c>
      <c r="AJ92">
        <v>0</v>
      </c>
      <c r="AK92">
        <v>26.036999999999999</v>
      </c>
      <c r="AL92">
        <v>12.782</v>
      </c>
      <c r="AM92">
        <v>16.349423999999999</v>
      </c>
      <c r="AN92">
        <v>0</v>
      </c>
      <c r="AO92">
        <v>0</v>
      </c>
      <c r="AP92">
        <v>2.3058000000000001</v>
      </c>
      <c r="AQ92">
        <v>0</v>
      </c>
      <c r="AR92">
        <v>37.536000000000001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83.949540999999982</v>
      </c>
      <c r="BA92">
        <f t="shared" si="4"/>
        <v>2560.8896510000004</v>
      </c>
      <c r="BD92">
        <v>4.2938999999999998</v>
      </c>
      <c r="BE92">
        <v>0</v>
      </c>
      <c r="BF92">
        <v>2.4376999999999999E-2</v>
      </c>
      <c r="BG92">
        <v>0</v>
      </c>
      <c r="BH92">
        <v>0</v>
      </c>
      <c r="BI92">
        <v>0.84400399999999998</v>
      </c>
      <c r="BJ92">
        <v>0</v>
      </c>
      <c r="BK92">
        <v>1.5980000000000001E-2</v>
      </c>
      <c r="BL92">
        <v>0</v>
      </c>
      <c r="BM92">
        <v>0</v>
      </c>
      <c r="BN92">
        <v>0</v>
      </c>
      <c r="BO92">
        <v>2.0299999999999998</v>
      </c>
      <c r="BP92">
        <v>2.19</v>
      </c>
      <c r="BQ92">
        <v>1.7712330000000001</v>
      </c>
      <c r="BR92">
        <v>0</v>
      </c>
      <c r="BS92">
        <v>1.64</v>
      </c>
      <c r="BT92">
        <v>0</v>
      </c>
      <c r="BU92">
        <v>2.6925140000000001</v>
      </c>
      <c r="BV92">
        <v>1.341844</v>
      </c>
      <c r="BW92">
        <v>9.44</v>
      </c>
      <c r="BX92">
        <v>4.2581249999999997</v>
      </c>
      <c r="BY92">
        <v>0</v>
      </c>
      <c r="BZ92">
        <v>1.9381029999999999</v>
      </c>
      <c r="CA92">
        <v>3.5116909999999999</v>
      </c>
      <c r="CB92">
        <v>1.58</v>
      </c>
      <c r="CC92">
        <v>0.85</v>
      </c>
      <c r="CD92">
        <v>1.28</v>
      </c>
      <c r="CE92">
        <v>1.92</v>
      </c>
      <c r="CF92">
        <v>0.18</v>
      </c>
      <c r="CG92">
        <v>3.24</v>
      </c>
      <c r="CH92">
        <v>0</v>
      </c>
      <c r="CI92">
        <v>7.79</v>
      </c>
      <c r="CJ92">
        <v>1.92</v>
      </c>
      <c r="CK92">
        <v>1.79</v>
      </c>
      <c r="CL92">
        <v>5.313701</v>
      </c>
      <c r="CM92">
        <v>0.935114</v>
      </c>
      <c r="CN92">
        <v>3.5424669999999998</v>
      </c>
      <c r="CO92">
        <v>3</v>
      </c>
      <c r="CP92">
        <v>0.99528000000000005</v>
      </c>
      <c r="CQ92">
        <v>2.7933970000000001</v>
      </c>
      <c r="CR92">
        <v>2.34</v>
      </c>
      <c r="CS92">
        <v>1.5537890000000001</v>
      </c>
      <c r="CT92">
        <v>1.9429620000000001</v>
      </c>
      <c r="CU92">
        <v>0.97984199999999999</v>
      </c>
      <c r="CV92">
        <v>2.6836880000000001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83.949540999999982</v>
      </c>
    </row>
    <row r="93" spans="1:114">
      <c r="A93" t="s">
        <v>135</v>
      </c>
      <c r="B93">
        <v>0</v>
      </c>
      <c r="C93">
        <v>0</v>
      </c>
      <c r="D93">
        <v>46.251199999999997</v>
      </c>
      <c r="E93">
        <v>0</v>
      </c>
      <c r="F93">
        <v>15.607799999999999</v>
      </c>
      <c r="G93">
        <v>22.62</v>
      </c>
      <c r="H93">
        <v>0</v>
      </c>
      <c r="I93">
        <v>93.725999999999999</v>
      </c>
      <c r="J93">
        <v>2.286</v>
      </c>
      <c r="K93">
        <v>687.84215500000005</v>
      </c>
      <c r="L93">
        <v>406.26249999999999</v>
      </c>
      <c r="M93">
        <v>88.88</v>
      </c>
      <c r="N93">
        <v>119.15625</v>
      </c>
      <c r="O93">
        <v>62.395313000000002</v>
      </c>
      <c r="P93">
        <v>123.88</v>
      </c>
      <c r="Q93">
        <v>14.35</v>
      </c>
      <c r="R93">
        <v>29.971499999999999</v>
      </c>
      <c r="S93">
        <v>18.109000000000002</v>
      </c>
      <c r="T93">
        <v>0.38400000000000001</v>
      </c>
      <c r="U93">
        <v>312.75</v>
      </c>
      <c r="V93">
        <v>18.07</v>
      </c>
      <c r="W93">
        <v>34.799309999999998</v>
      </c>
      <c r="X93">
        <v>147.515625</v>
      </c>
      <c r="Y93">
        <v>0</v>
      </c>
      <c r="Z93">
        <v>11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8.3312000000000008</v>
      </c>
      <c r="AG93">
        <v>43.256799999999998</v>
      </c>
      <c r="AH93">
        <v>0</v>
      </c>
      <c r="AI93">
        <v>0</v>
      </c>
      <c r="AJ93">
        <v>0</v>
      </c>
      <c r="AK93">
        <v>26.036999999999999</v>
      </c>
      <c r="AL93">
        <v>12.782</v>
      </c>
      <c r="AM93">
        <v>16.349423999999999</v>
      </c>
      <c r="AN93">
        <v>0</v>
      </c>
      <c r="AO93">
        <v>0</v>
      </c>
      <c r="AP93">
        <v>2.3058000000000001</v>
      </c>
      <c r="AQ93">
        <v>0</v>
      </c>
      <c r="AR93">
        <v>37.536000000000001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83.949540999999982</v>
      </c>
      <c r="BA93">
        <f t="shared" si="4"/>
        <v>2529.5494010000007</v>
      </c>
      <c r="BD93">
        <v>4.2938999999999998</v>
      </c>
      <c r="BE93">
        <v>0</v>
      </c>
      <c r="BF93">
        <v>2.4376999999999999E-2</v>
      </c>
      <c r="BG93">
        <v>0</v>
      </c>
      <c r="BH93">
        <v>0</v>
      </c>
      <c r="BI93">
        <v>0.84400399999999998</v>
      </c>
      <c r="BJ93">
        <v>0</v>
      </c>
      <c r="BK93">
        <v>1.5980000000000001E-2</v>
      </c>
      <c r="BL93">
        <v>0</v>
      </c>
      <c r="BM93">
        <v>0</v>
      </c>
      <c r="BN93">
        <v>0</v>
      </c>
      <c r="BO93">
        <v>2.0299999999999998</v>
      </c>
      <c r="BP93">
        <v>2.19</v>
      </c>
      <c r="BQ93">
        <v>1.7712330000000001</v>
      </c>
      <c r="BR93">
        <v>0</v>
      </c>
      <c r="BS93">
        <v>1.64</v>
      </c>
      <c r="BT93">
        <v>0</v>
      </c>
      <c r="BU93">
        <v>2.6925140000000001</v>
      </c>
      <c r="BV93">
        <v>1.341844</v>
      </c>
      <c r="BW93">
        <v>9.44</v>
      </c>
      <c r="BX93">
        <v>4.2581249999999997</v>
      </c>
      <c r="BY93">
        <v>0</v>
      </c>
      <c r="BZ93">
        <v>1.9381029999999999</v>
      </c>
      <c r="CA93">
        <v>3.5116909999999999</v>
      </c>
      <c r="CB93">
        <v>1.58</v>
      </c>
      <c r="CC93">
        <v>0.85</v>
      </c>
      <c r="CD93">
        <v>1.28</v>
      </c>
      <c r="CE93">
        <v>1.92</v>
      </c>
      <c r="CF93">
        <v>0.18</v>
      </c>
      <c r="CG93">
        <v>3.24</v>
      </c>
      <c r="CH93">
        <v>0</v>
      </c>
      <c r="CI93">
        <v>7.79</v>
      </c>
      <c r="CJ93">
        <v>1.92</v>
      </c>
      <c r="CK93">
        <v>1.79</v>
      </c>
      <c r="CL93">
        <v>5.313701</v>
      </c>
      <c r="CM93">
        <v>0.935114</v>
      </c>
      <c r="CN93">
        <v>3.5424669999999998</v>
      </c>
      <c r="CO93">
        <v>3</v>
      </c>
      <c r="CP93">
        <v>0.99528000000000005</v>
      </c>
      <c r="CQ93">
        <v>2.7933970000000001</v>
      </c>
      <c r="CR93">
        <v>2.34</v>
      </c>
      <c r="CS93">
        <v>1.5537890000000001</v>
      </c>
      <c r="CT93">
        <v>1.9429620000000001</v>
      </c>
      <c r="CU93">
        <v>0.97984199999999999</v>
      </c>
      <c r="CV93">
        <v>2.6836880000000001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83.949540999999982</v>
      </c>
    </row>
    <row r="94" spans="1:114">
      <c r="A94" t="s">
        <v>136</v>
      </c>
      <c r="B94">
        <v>0</v>
      </c>
      <c r="C94">
        <v>0</v>
      </c>
      <c r="D94">
        <v>46.251199999999997</v>
      </c>
      <c r="E94">
        <v>0</v>
      </c>
      <c r="F94">
        <v>15.607799999999999</v>
      </c>
      <c r="G94">
        <v>22.62</v>
      </c>
      <c r="H94">
        <v>0</v>
      </c>
      <c r="I94">
        <v>93.725999999999999</v>
      </c>
      <c r="J94">
        <v>2.286</v>
      </c>
      <c r="K94">
        <v>687.84215500000005</v>
      </c>
      <c r="L94">
        <v>406.26249999999999</v>
      </c>
      <c r="M94">
        <v>88.88</v>
      </c>
      <c r="N94">
        <v>119.15625</v>
      </c>
      <c r="O94">
        <v>62.395313000000002</v>
      </c>
      <c r="P94">
        <v>123.88</v>
      </c>
      <c r="Q94">
        <v>14.35</v>
      </c>
      <c r="R94">
        <v>29.971499999999999</v>
      </c>
      <c r="S94">
        <v>18.109000000000002</v>
      </c>
      <c r="T94">
        <v>0.38400000000000001</v>
      </c>
      <c r="U94">
        <v>312.75</v>
      </c>
      <c r="V94">
        <v>18.07</v>
      </c>
      <c r="W94">
        <v>34.799309999999998</v>
      </c>
      <c r="X94">
        <v>147.515625</v>
      </c>
      <c r="Y94">
        <v>0</v>
      </c>
      <c r="Z94">
        <v>11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8.3312000000000008</v>
      </c>
      <c r="AG94">
        <v>43.256799999999998</v>
      </c>
      <c r="AH94">
        <v>0</v>
      </c>
      <c r="AI94">
        <v>0</v>
      </c>
      <c r="AJ94">
        <v>0</v>
      </c>
      <c r="AK94">
        <v>26.036999999999999</v>
      </c>
      <c r="AL94">
        <v>12.782</v>
      </c>
      <c r="AM94">
        <v>16.349423999999999</v>
      </c>
      <c r="AN94">
        <v>0</v>
      </c>
      <c r="AO94">
        <v>0</v>
      </c>
      <c r="AP94">
        <v>2.3058000000000001</v>
      </c>
      <c r="AQ94">
        <v>0</v>
      </c>
      <c r="AR94">
        <v>37.536000000000001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83.899540999999985</v>
      </c>
      <c r="BA94">
        <f t="shared" si="4"/>
        <v>2529.4994010000005</v>
      </c>
      <c r="BD94">
        <v>4.2938999999999998</v>
      </c>
      <c r="BE94">
        <v>0</v>
      </c>
      <c r="BF94">
        <v>2.4376999999999999E-2</v>
      </c>
      <c r="BG94">
        <v>0</v>
      </c>
      <c r="BH94">
        <v>0</v>
      </c>
      <c r="BI94">
        <v>0.84400399999999998</v>
      </c>
      <c r="BJ94">
        <v>0</v>
      </c>
      <c r="BK94">
        <v>1.5980000000000001E-2</v>
      </c>
      <c r="BL94">
        <v>0</v>
      </c>
      <c r="BM94">
        <v>0</v>
      </c>
      <c r="BN94">
        <v>0</v>
      </c>
      <c r="BO94">
        <v>2.0299999999999998</v>
      </c>
      <c r="BP94">
        <v>2.19</v>
      </c>
      <c r="BQ94">
        <v>1.7712330000000001</v>
      </c>
      <c r="BR94">
        <v>0</v>
      </c>
      <c r="BS94">
        <v>1.64</v>
      </c>
      <c r="BT94">
        <v>0</v>
      </c>
      <c r="BU94">
        <v>2.6925140000000001</v>
      </c>
      <c r="BV94">
        <v>1.341844</v>
      </c>
      <c r="BW94">
        <v>9.44</v>
      </c>
      <c r="BX94">
        <v>4.2581249999999997</v>
      </c>
      <c r="BY94">
        <v>0</v>
      </c>
      <c r="BZ94">
        <v>1.9381029999999999</v>
      </c>
      <c r="CA94">
        <v>3.5116909999999999</v>
      </c>
      <c r="CB94">
        <v>1.58</v>
      </c>
      <c r="CC94">
        <v>0.83</v>
      </c>
      <c r="CD94">
        <v>1.25</v>
      </c>
      <c r="CE94">
        <v>1.92</v>
      </c>
      <c r="CF94">
        <v>0.18</v>
      </c>
      <c r="CG94">
        <v>3.24</v>
      </c>
      <c r="CH94">
        <v>0</v>
      </c>
      <c r="CI94">
        <v>7.79</v>
      </c>
      <c r="CJ94">
        <v>1.92</v>
      </c>
      <c r="CK94">
        <v>1.79</v>
      </c>
      <c r="CL94">
        <v>5.313701</v>
      </c>
      <c r="CM94">
        <v>0.935114</v>
      </c>
      <c r="CN94">
        <v>3.5424669999999998</v>
      </c>
      <c r="CO94">
        <v>3</v>
      </c>
      <c r="CP94">
        <v>0.99528000000000005</v>
      </c>
      <c r="CQ94">
        <v>2.7933970000000001</v>
      </c>
      <c r="CR94">
        <v>2.34</v>
      </c>
      <c r="CS94">
        <v>1.5537890000000001</v>
      </c>
      <c r="CT94">
        <v>1.9429620000000001</v>
      </c>
      <c r="CU94">
        <v>0.97984199999999999</v>
      </c>
      <c r="CV94">
        <v>2.6836880000000001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83.899540999999985</v>
      </c>
    </row>
    <row r="95" spans="1:114">
      <c r="A95" t="s">
        <v>137</v>
      </c>
      <c r="B95">
        <v>0</v>
      </c>
      <c r="C95">
        <v>0</v>
      </c>
      <c r="D95">
        <v>46.251199999999997</v>
      </c>
      <c r="E95">
        <v>0</v>
      </c>
      <c r="F95">
        <v>15.607799999999999</v>
      </c>
      <c r="G95">
        <v>22.62</v>
      </c>
      <c r="H95">
        <v>0</v>
      </c>
      <c r="I95">
        <v>93.725999999999999</v>
      </c>
      <c r="J95">
        <v>2.286</v>
      </c>
      <c r="K95">
        <v>687.84215500000005</v>
      </c>
      <c r="L95">
        <v>406.26249999999999</v>
      </c>
      <c r="M95">
        <v>88.88</v>
      </c>
      <c r="N95">
        <v>119.15625</v>
      </c>
      <c r="O95">
        <v>62.395313000000002</v>
      </c>
      <c r="P95">
        <v>123.88</v>
      </c>
      <c r="Q95">
        <v>14.35</v>
      </c>
      <c r="R95">
        <v>29.971499999999999</v>
      </c>
      <c r="S95">
        <v>18.109000000000002</v>
      </c>
      <c r="T95">
        <v>0.38400000000000001</v>
      </c>
      <c r="U95">
        <v>312.75</v>
      </c>
      <c r="V95">
        <v>18.07</v>
      </c>
      <c r="W95">
        <v>34.799309999999998</v>
      </c>
      <c r="X95">
        <v>147.515625</v>
      </c>
      <c r="Y95">
        <v>0</v>
      </c>
      <c r="Z95">
        <v>11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8.3312000000000008</v>
      </c>
      <c r="AG95">
        <v>43.256799999999998</v>
      </c>
      <c r="AH95">
        <v>0</v>
      </c>
      <c r="AI95">
        <v>0</v>
      </c>
      <c r="AJ95">
        <v>0</v>
      </c>
      <c r="AK95">
        <v>26.036999999999999</v>
      </c>
      <c r="AL95">
        <v>12.782</v>
      </c>
      <c r="AM95">
        <v>16.349423999999999</v>
      </c>
      <c r="AN95">
        <v>0</v>
      </c>
      <c r="AO95">
        <v>0</v>
      </c>
      <c r="AP95">
        <v>2.3058000000000001</v>
      </c>
      <c r="AQ95">
        <v>0</v>
      </c>
      <c r="AR95">
        <v>37.536000000000001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83.769540999999975</v>
      </c>
      <c r="BA95">
        <f t="shared" si="4"/>
        <v>2529.3694010000008</v>
      </c>
      <c r="BD95">
        <v>4.2938999999999998</v>
      </c>
      <c r="BE95">
        <v>0</v>
      </c>
      <c r="BF95">
        <v>2.4376999999999999E-2</v>
      </c>
      <c r="BG95">
        <v>0</v>
      </c>
      <c r="BH95">
        <v>0</v>
      </c>
      <c r="BI95">
        <v>0.84400399999999998</v>
      </c>
      <c r="BJ95">
        <v>0</v>
      </c>
      <c r="BK95">
        <v>1.5980000000000001E-2</v>
      </c>
      <c r="BL95">
        <v>0</v>
      </c>
      <c r="BM95">
        <v>0</v>
      </c>
      <c r="BN95">
        <v>0</v>
      </c>
      <c r="BO95">
        <v>2.0299999999999998</v>
      </c>
      <c r="BP95">
        <v>2.19</v>
      </c>
      <c r="BQ95">
        <v>1.7712330000000001</v>
      </c>
      <c r="BR95">
        <v>0</v>
      </c>
      <c r="BS95">
        <v>1.64</v>
      </c>
      <c r="BT95">
        <v>0</v>
      </c>
      <c r="BU95">
        <v>2.6925140000000001</v>
      </c>
      <c r="BV95">
        <v>1.341844</v>
      </c>
      <c r="BW95">
        <v>9.44</v>
      </c>
      <c r="BX95">
        <v>4.2581249999999997</v>
      </c>
      <c r="BY95">
        <v>0</v>
      </c>
      <c r="BZ95">
        <v>1.9381029999999999</v>
      </c>
      <c r="CA95">
        <v>3.5116909999999999</v>
      </c>
      <c r="CB95">
        <v>1.58</v>
      </c>
      <c r="CC95">
        <v>0.83</v>
      </c>
      <c r="CD95">
        <v>1.25</v>
      </c>
      <c r="CE95">
        <v>1.79</v>
      </c>
      <c r="CF95">
        <v>0.18</v>
      </c>
      <c r="CG95">
        <v>3.24</v>
      </c>
      <c r="CH95">
        <v>0</v>
      </c>
      <c r="CI95">
        <v>7.79</v>
      </c>
      <c r="CJ95">
        <v>1.92</v>
      </c>
      <c r="CK95">
        <v>1.79</v>
      </c>
      <c r="CL95">
        <v>5.313701</v>
      </c>
      <c r="CM95">
        <v>0.935114</v>
      </c>
      <c r="CN95">
        <v>3.5424669999999998</v>
      </c>
      <c r="CO95">
        <v>3</v>
      </c>
      <c r="CP95">
        <v>0.99528000000000005</v>
      </c>
      <c r="CQ95">
        <v>2.7933970000000001</v>
      </c>
      <c r="CR95">
        <v>2.34</v>
      </c>
      <c r="CS95">
        <v>1.5537890000000001</v>
      </c>
      <c r="CT95">
        <v>1.9429620000000001</v>
      </c>
      <c r="CU95">
        <v>0.97984199999999999</v>
      </c>
      <c r="CV95">
        <v>2.6836880000000001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83.769540999999975</v>
      </c>
    </row>
    <row r="96" spans="1:114">
      <c r="A96" t="s">
        <v>138</v>
      </c>
      <c r="B96">
        <v>0</v>
      </c>
      <c r="C96">
        <v>0</v>
      </c>
      <c r="D96">
        <v>46.251199999999997</v>
      </c>
      <c r="E96">
        <v>0</v>
      </c>
      <c r="F96">
        <v>15.607799999999999</v>
      </c>
      <c r="G96">
        <v>22.62</v>
      </c>
      <c r="H96">
        <v>0</v>
      </c>
      <c r="I96">
        <v>93.725999999999999</v>
      </c>
      <c r="J96">
        <v>2.286</v>
      </c>
      <c r="K96">
        <v>687.84215500000005</v>
      </c>
      <c r="L96">
        <v>406.26249999999999</v>
      </c>
      <c r="M96">
        <v>88.88</v>
      </c>
      <c r="N96">
        <v>119.15625</v>
      </c>
      <c r="O96">
        <v>62.395313000000002</v>
      </c>
      <c r="P96">
        <v>123.88</v>
      </c>
      <c r="Q96">
        <v>14.35</v>
      </c>
      <c r="R96">
        <v>29.971499999999999</v>
      </c>
      <c r="S96">
        <v>18.109000000000002</v>
      </c>
      <c r="T96">
        <v>0.38400000000000001</v>
      </c>
      <c r="U96">
        <v>312.75</v>
      </c>
      <c r="V96">
        <v>18.07</v>
      </c>
      <c r="W96">
        <v>34.799309999999998</v>
      </c>
      <c r="X96">
        <v>147.515625</v>
      </c>
      <c r="Y96">
        <v>0</v>
      </c>
      <c r="Z96">
        <v>11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8.3312000000000008</v>
      </c>
      <c r="AG96">
        <v>43.256799999999998</v>
      </c>
      <c r="AH96">
        <v>0</v>
      </c>
      <c r="AI96">
        <v>0</v>
      </c>
      <c r="AJ96">
        <v>0</v>
      </c>
      <c r="AK96">
        <v>26.036999999999999</v>
      </c>
      <c r="AL96">
        <v>12.782</v>
      </c>
      <c r="AM96">
        <v>16.349423999999999</v>
      </c>
      <c r="AN96">
        <v>0</v>
      </c>
      <c r="AO96">
        <v>0</v>
      </c>
      <c r="AP96">
        <v>2.3058000000000001</v>
      </c>
      <c r="AQ96">
        <v>0</v>
      </c>
      <c r="AR96">
        <v>37.536000000000001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83.769540999999975</v>
      </c>
      <c r="BA96">
        <f t="shared" si="4"/>
        <v>2529.3694010000008</v>
      </c>
      <c r="BD96">
        <v>4.2938999999999998</v>
      </c>
      <c r="BE96">
        <v>0</v>
      </c>
      <c r="BF96">
        <v>2.4376999999999999E-2</v>
      </c>
      <c r="BG96">
        <v>0</v>
      </c>
      <c r="BH96">
        <v>0</v>
      </c>
      <c r="BI96">
        <v>0.84400399999999998</v>
      </c>
      <c r="BJ96">
        <v>0</v>
      </c>
      <c r="BK96">
        <v>1.5980000000000001E-2</v>
      </c>
      <c r="BL96">
        <v>0</v>
      </c>
      <c r="BM96">
        <v>0</v>
      </c>
      <c r="BN96">
        <v>0</v>
      </c>
      <c r="BO96">
        <v>2.0299999999999998</v>
      </c>
      <c r="BP96">
        <v>2.19</v>
      </c>
      <c r="BQ96">
        <v>1.7712330000000001</v>
      </c>
      <c r="BR96">
        <v>0</v>
      </c>
      <c r="BS96">
        <v>1.64</v>
      </c>
      <c r="BT96">
        <v>0</v>
      </c>
      <c r="BU96">
        <v>2.6925140000000001</v>
      </c>
      <c r="BV96">
        <v>1.341844</v>
      </c>
      <c r="BW96">
        <v>9.44</v>
      </c>
      <c r="BX96">
        <v>4.2581249999999997</v>
      </c>
      <c r="BY96">
        <v>0</v>
      </c>
      <c r="BZ96">
        <v>1.9381029999999999</v>
      </c>
      <c r="CA96">
        <v>3.5116909999999999</v>
      </c>
      <c r="CB96">
        <v>1.58</v>
      </c>
      <c r="CC96">
        <v>0.83</v>
      </c>
      <c r="CD96">
        <v>1.25</v>
      </c>
      <c r="CE96">
        <v>1.79</v>
      </c>
      <c r="CF96">
        <v>0.18</v>
      </c>
      <c r="CG96">
        <v>3.24</v>
      </c>
      <c r="CH96">
        <v>0</v>
      </c>
      <c r="CI96">
        <v>7.79</v>
      </c>
      <c r="CJ96">
        <v>1.92</v>
      </c>
      <c r="CK96">
        <v>1.79</v>
      </c>
      <c r="CL96">
        <v>5.313701</v>
      </c>
      <c r="CM96">
        <v>0.935114</v>
      </c>
      <c r="CN96">
        <v>3.5424669999999998</v>
      </c>
      <c r="CO96">
        <v>3</v>
      </c>
      <c r="CP96">
        <v>0.99528000000000005</v>
      </c>
      <c r="CQ96">
        <v>2.7933970000000001</v>
      </c>
      <c r="CR96">
        <v>2.34</v>
      </c>
      <c r="CS96">
        <v>1.5537890000000001</v>
      </c>
      <c r="CT96">
        <v>1.9429620000000001</v>
      </c>
      <c r="CU96">
        <v>0.97984199999999999</v>
      </c>
      <c r="CV96">
        <v>2.6836880000000001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83.769540999999975</v>
      </c>
    </row>
    <row r="97" spans="1:114">
      <c r="A97" t="s">
        <v>139</v>
      </c>
      <c r="B97">
        <v>0</v>
      </c>
      <c r="C97">
        <v>0</v>
      </c>
      <c r="D97">
        <v>46.251199999999997</v>
      </c>
      <c r="E97">
        <v>0</v>
      </c>
      <c r="F97">
        <v>15.607799999999999</v>
      </c>
      <c r="G97">
        <v>22.62</v>
      </c>
      <c r="H97">
        <v>0</v>
      </c>
      <c r="I97">
        <v>93.725999999999999</v>
      </c>
      <c r="J97">
        <v>2.286</v>
      </c>
      <c r="K97">
        <v>687.84215500000005</v>
      </c>
      <c r="L97">
        <v>406.26249999999999</v>
      </c>
      <c r="M97">
        <v>88.88</v>
      </c>
      <c r="N97">
        <v>119.15625</v>
      </c>
      <c r="O97">
        <v>62.395313000000002</v>
      </c>
      <c r="P97">
        <v>124.64</v>
      </c>
      <c r="Q97">
        <v>14.35</v>
      </c>
      <c r="R97">
        <v>29.971499999999999</v>
      </c>
      <c r="S97">
        <v>18.109000000000002</v>
      </c>
      <c r="T97">
        <v>0.38400000000000001</v>
      </c>
      <c r="U97">
        <v>312.75</v>
      </c>
      <c r="V97">
        <v>18.07</v>
      </c>
      <c r="W97">
        <v>34.799309999999998</v>
      </c>
      <c r="X97">
        <v>147.515625</v>
      </c>
      <c r="Y97">
        <v>0</v>
      </c>
      <c r="Z97">
        <v>11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8.3312000000000008</v>
      </c>
      <c r="AG97">
        <v>43.256799999999998</v>
      </c>
      <c r="AH97">
        <v>0</v>
      </c>
      <c r="AI97">
        <v>0</v>
      </c>
      <c r="AJ97">
        <v>0</v>
      </c>
      <c r="AK97">
        <v>26.036999999999999</v>
      </c>
      <c r="AL97">
        <v>12.782</v>
      </c>
      <c r="AM97">
        <v>16.349423999999999</v>
      </c>
      <c r="AN97">
        <v>0</v>
      </c>
      <c r="AO97">
        <v>0</v>
      </c>
      <c r="AP97">
        <v>2.3058000000000001</v>
      </c>
      <c r="AQ97">
        <v>0</v>
      </c>
      <c r="AR97">
        <v>37.536000000000001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83.709540999999973</v>
      </c>
      <c r="BA97">
        <f t="shared" si="4"/>
        <v>2530.0694010000007</v>
      </c>
      <c r="BD97">
        <v>4.2938999999999998</v>
      </c>
      <c r="BE97">
        <v>0</v>
      </c>
      <c r="BF97">
        <v>2.4376999999999999E-2</v>
      </c>
      <c r="BG97">
        <v>0</v>
      </c>
      <c r="BH97">
        <v>0</v>
      </c>
      <c r="BI97">
        <v>0.84400399999999998</v>
      </c>
      <c r="BJ97">
        <v>0</v>
      </c>
      <c r="BK97">
        <v>1.5980000000000001E-2</v>
      </c>
      <c r="BL97">
        <v>0</v>
      </c>
      <c r="BM97">
        <v>0</v>
      </c>
      <c r="BN97">
        <v>0</v>
      </c>
      <c r="BO97">
        <v>2.0299999999999998</v>
      </c>
      <c r="BP97">
        <v>2.19</v>
      </c>
      <c r="BQ97">
        <v>1.7712330000000001</v>
      </c>
      <c r="BR97">
        <v>0</v>
      </c>
      <c r="BS97">
        <v>1.64</v>
      </c>
      <c r="BT97">
        <v>0</v>
      </c>
      <c r="BU97">
        <v>2.6925140000000001</v>
      </c>
      <c r="BV97">
        <v>1.341844</v>
      </c>
      <c r="BW97">
        <v>9.44</v>
      </c>
      <c r="BX97">
        <v>4.2581249999999997</v>
      </c>
      <c r="BY97">
        <v>0</v>
      </c>
      <c r="BZ97">
        <v>1.9381029999999999</v>
      </c>
      <c r="CA97">
        <v>3.5116909999999999</v>
      </c>
      <c r="CB97">
        <v>1.58</v>
      </c>
      <c r="CC97">
        <v>0.83</v>
      </c>
      <c r="CD97">
        <v>1.25</v>
      </c>
      <c r="CE97">
        <v>1.73</v>
      </c>
      <c r="CF97">
        <v>0.18</v>
      </c>
      <c r="CG97">
        <v>3.24</v>
      </c>
      <c r="CH97">
        <v>0</v>
      </c>
      <c r="CI97">
        <v>7.79</v>
      </c>
      <c r="CJ97">
        <v>1.92</v>
      </c>
      <c r="CK97">
        <v>1.79</v>
      </c>
      <c r="CL97">
        <v>5.313701</v>
      </c>
      <c r="CM97">
        <v>0.935114</v>
      </c>
      <c r="CN97">
        <v>3.5424669999999998</v>
      </c>
      <c r="CO97">
        <v>3</v>
      </c>
      <c r="CP97">
        <v>0.99528000000000005</v>
      </c>
      <c r="CQ97">
        <v>2.7933970000000001</v>
      </c>
      <c r="CR97">
        <v>2.34</v>
      </c>
      <c r="CS97">
        <v>1.5537890000000001</v>
      </c>
      <c r="CT97">
        <v>1.9429620000000001</v>
      </c>
      <c r="CU97">
        <v>0.97984199999999999</v>
      </c>
      <c r="CV97">
        <v>2.6836880000000001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83.709540999999973</v>
      </c>
    </row>
    <row r="98" spans="1:114">
      <c r="A98" t="s">
        <v>140</v>
      </c>
      <c r="B98">
        <v>0</v>
      </c>
      <c r="C98">
        <v>0</v>
      </c>
      <c r="D98">
        <v>46.251199999999997</v>
      </c>
      <c r="E98">
        <v>0</v>
      </c>
      <c r="F98">
        <v>15.607799999999999</v>
      </c>
      <c r="G98">
        <v>22.62</v>
      </c>
      <c r="H98">
        <v>0</v>
      </c>
      <c r="I98">
        <v>93.725999999999999</v>
      </c>
      <c r="J98">
        <v>2.286</v>
      </c>
      <c r="K98">
        <v>687.84215500000005</v>
      </c>
      <c r="L98">
        <v>406.26249999999999</v>
      </c>
      <c r="M98">
        <v>88.88</v>
      </c>
      <c r="N98">
        <v>119.15625</v>
      </c>
      <c r="O98">
        <v>62.395313000000002</v>
      </c>
      <c r="P98">
        <v>124.64</v>
      </c>
      <c r="Q98">
        <v>14.35</v>
      </c>
      <c r="R98">
        <v>29.971499999999999</v>
      </c>
      <c r="S98">
        <v>18.109000000000002</v>
      </c>
      <c r="T98">
        <v>0.38400000000000001</v>
      </c>
      <c r="U98">
        <v>312.75</v>
      </c>
      <c r="V98">
        <v>18.07</v>
      </c>
      <c r="W98">
        <v>34.799309999999998</v>
      </c>
      <c r="X98">
        <v>147.515625</v>
      </c>
      <c r="Y98">
        <v>0</v>
      </c>
      <c r="Z98">
        <v>11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8.3312000000000008</v>
      </c>
      <c r="AG98">
        <v>43.256799999999998</v>
      </c>
      <c r="AH98">
        <v>0</v>
      </c>
      <c r="AI98">
        <v>0</v>
      </c>
      <c r="AJ98">
        <v>0</v>
      </c>
      <c r="AK98">
        <v>26.036999999999999</v>
      </c>
      <c r="AL98">
        <v>12.782</v>
      </c>
      <c r="AM98">
        <v>15.9964</v>
      </c>
      <c r="AN98">
        <v>0</v>
      </c>
      <c r="AO98">
        <v>0</v>
      </c>
      <c r="AP98">
        <v>2.3058000000000001</v>
      </c>
      <c r="AQ98">
        <v>0</v>
      </c>
      <c r="AR98">
        <v>37.536000000000001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83.709540999999973</v>
      </c>
      <c r="BA98">
        <f t="shared" si="4"/>
        <v>2529.7163770000006</v>
      </c>
      <c r="BD98">
        <v>4.2938999999999998</v>
      </c>
      <c r="BE98">
        <v>0</v>
      </c>
      <c r="BF98">
        <v>2.4376999999999999E-2</v>
      </c>
      <c r="BG98">
        <v>0</v>
      </c>
      <c r="BH98">
        <v>0</v>
      </c>
      <c r="BI98">
        <v>0.84400399999999998</v>
      </c>
      <c r="BJ98">
        <v>0</v>
      </c>
      <c r="BK98">
        <v>1.5980000000000001E-2</v>
      </c>
      <c r="BL98">
        <v>0</v>
      </c>
      <c r="BM98">
        <v>0</v>
      </c>
      <c r="BN98">
        <v>0</v>
      </c>
      <c r="BO98">
        <v>2.0299999999999998</v>
      </c>
      <c r="BP98">
        <v>2.19</v>
      </c>
      <c r="BQ98">
        <v>1.7712330000000001</v>
      </c>
      <c r="BR98">
        <v>0</v>
      </c>
      <c r="BS98">
        <v>1.64</v>
      </c>
      <c r="BT98">
        <v>0</v>
      </c>
      <c r="BU98">
        <v>2.6925140000000001</v>
      </c>
      <c r="BV98">
        <v>1.341844</v>
      </c>
      <c r="BW98">
        <v>9.44</v>
      </c>
      <c r="BX98">
        <v>4.2581249999999997</v>
      </c>
      <c r="BY98">
        <v>0</v>
      </c>
      <c r="BZ98">
        <v>1.9381029999999999</v>
      </c>
      <c r="CA98">
        <v>3.5116909999999999</v>
      </c>
      <c r="CB98">
        <v>1.58</v>
      </c>
      <c r="CC98">
        <v>0.83</v>
      </c>
      <c r="CD98">
        <v>1.25</v>
      </c>
      <c r="CE98">
        <v>1.73</v>
      </c>
      <c r="CF98">
        <v>0.18</v>
      </c>
      <c r="CG98">
        <v>3.24</v>
      </c>
      <c r="CH98">
        <v>0</v>
      </c>
      <c r="CI98">
        <v>7.79</v>
      </c>
      <c r="CJ98">
        <v>1.92</v>
      </c>
      <c r="CK98">
        <v>1.79</v>
      </c>
      <c r="CL98">
        <v>5.313701</v>
      </c>
      <c r="CM98">
        <v>0.935114</v>
      </c>
      <c r="CN98">
        <v>3.5424669999999998</v>
      </c>
      <c r="CO98">
        <v>3</v>
      </c>
      <c r="CP98">
        <v>0.99528000000000005</v>
      </c>
      <c r="CQ98">
        <v>2.7933970000000001</v>
      </c>
      <c r="CR98">
        <v>2.34</v>
      </c>
      <c r="CS98">
        <v>1.5537890000000001</v>
      </c>
      <c r="CT98">
        <v>1.9429620000000001</v>
      </c>
      <c r="CU98">
        <v>0.97984199999999999</v>
      </c>
      <c r="CV98">
        <v>2.6836880000000001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83.709540999999973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1.1087136000000006</v>
      </c>
      <c r="E99">
        <f t="shared" si="6"/>
        <v>0</v>
      </c>
      <c r="F99">
        <f t="shared" si="6"/>
        <v>0.37798019999999999</v>
      </c>
      <c r="G99">
        <f t="shared" si="6"/>
        <v>0.54287999999999859</v>
      </c>
      <c r="H99">
        <f t="shared" si="6"/>
        <v>0</v>
      </c>
      <c r="I99">
        <f t="shared" si="6"/>
        <v>2.242851749999998</v>
      </c>
      <c r="J99">
        <f t="shared" si="6"/>
        <v>5.4864000000000024E-2</v>
      </c>
      <c r="K99">
        <f t="shared" si="6"/>
        <v>16.508211719999974</v>
      </c>
      <c r="L99">
        <f t="shared" si="6"/>
        <v>10.307459999999979</v>
      </c>
      <c r="M99">
        <f t="shared" si="6"/>
        <v>2.1432200000000008</v>
      </c>
      <c r="N99">
        <f t="shared" si="6"/>
        <v>2.85975</v>
      </c>
      <c r="O99">
        <f t="shared" si="6"/>
        <v>1.497487512</v>
      </c>
      <c r="P99">
        <f t="shared" si="6"/>
        <v>2.3787050000000001</v>
      </c>
      <c r="Q99">
        <f t="shared" si="6"/>
        <v>0.35014000000000001</v>
      </c>
      <c r="R99">
        <f t="shared" si="6"/>
        <v>0.75926065800000098</v>
      </c>
      <c r="S99">
        <f t="shared" si="6"/>
        <v>0.44750124999999963</v>
      </c>
      <c r="T99">
        <f t="shared" si="6"/>
        <v>9.9810000000000194E-3</v>
      </c>
      <c r="U99">
        <f t="shared" si="6"/>
        <v>8.0603437499999977</v>
      </c>
      <c r="V99">
        <f t="shared" si="6"/>
        <v>0.46686624999999932</v>
      </c>
      <c r="W99">
        <f t="shared" si="6"/>
        <v>0.83518343999999956</v>
      </c>
      <c r="X99">
        <f t="shared" si="6"/>
        <v>3.540375</v>
      </c>
      <c r="Y99">
        <f t="shared" si="6"/>
        <v>0</v>
      </c>
      <c r="Z99">
        <f t="shared" si="6"/>
        <v>0.21639860000000014</v>
      </c>
      <c r="AA99">
        <f t="shared" si="6"/>
        <v>0.34127130999999972</v>
      </c>
      <c r="AB99">
        <f t="shared" si="6"/>
        <v>0.25672447999999992</v>
      </c>
      <c r="AC99">
        <f t="shared" si="6"/>
        <v>0.16492500000000002</v>
      </c>
      <c r="AD99">
        <f t="shared" si="6"/>
        <v>0.11482799999999997</v>
      </c>
      <c r="AE99">
        <f t="shared" si="6"/>
        <v>0</v>
      </c>
      <c r="AF99">
        <f t="shared" si="6"/>
        <v>0.31607760000000007</v>
      </c>
      <c r="AG99">
        <f t="shared" si="6"/>
        <v>1.0381632000000021</v>
      </c>
      <c r="AH99">
        <f t="shared" si="6"/>
        <v>0.78160000000000029</v>
      </c>
      <c r="AI99">
        <f t="shared" si="6"/>
        <v>5.5397999999999975E-2</v>
      </c>
      <c r="AJ99">
        <f t="shared" si="6"/>
        <v>0</v>
      </c>
      <c r="AK99">
        <f t="shared" si="6"/>
        <v>0.62488799999999955</v>
      </c>
      <c r="AL99">
        <f t="shared" si="6"/>
        <v>0.55979350000000083</v>
      </c>
      <c r="AM99">
        <f t="shared" si="6"/>
        <v>0.39229791999999997</v>
      </c>
      <c r="AN99">
        <f t="shared" si="6"/>
        <v>7.2874800000000059E-3</v>
      </c>
      <c r="AO99">
        <f t="shared" si="6"/>
        <v>0</v>
      </c>
      <c r="AP99">
        <f t="shared" si="6"/>
        <v>7.9165799999999925E-2</v>
      </c>
      <c r="AQ99">
        <f t="shared" si="6"/>
        <v>0.59403300000000003</v>
      </c>
      <c r="AR99">
        <f t="shared" si="6"/>
        <v>0.90483840000000115</v>
      </c>
      <c r="AS99">
        <f t="shared" si="6"/>
        <v>0.76821682499999988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2.0114441387499995</v>
      </c>
      <c r="BA99">
        <f>SUM(B99:AZ99)</f>
        <v>63.989068783749957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5.8337349999999994E-4</v>
      </c>
      <c r="BG99">
        <f t="shared" si="7"/>
        <v>0</v>
      </c>
      <c r="BH99">
        <f t="shared" si="7"/>
        <v>0</v>
      </c>
      <c r="BI99">
        <f t="shared" si="7"/>
        <v>2.0256095999999967E-2</v>
      </c>
      <c r="BJ99">
        <f t="shared" ref="BJ99:CW99" si="8">SUM(BJ3:BJ98)/4000</f>
        <v>0</v>
      </c>
      <c r="BK99">
        <f t="shared" si="8"/>
        <v>3.7968500000000021E-4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4.872000000000002E-2</v>
      </c>
      <c r="BP99">
        <f t="shared" si="8"/>
        <v>5.2559999999999961E-2</v>
      </c>
      <c r="BQ99">
        <f t="shared" si="8"/>
        <v>4.2509591999999943E-2</v>
      </c>
      <c r="BR99">
        <f t="shared" si="8"/>
        <v>4.4295700000000016E-3</v>
      </c>
      <c r="BS99">
        <f t="shared" si="8"/>
        <v>3.9359999999999951E-2</v>
      </c>
      <c r="BT99">
        <f t="shared" si="8"/>
        <v>7.3500000000000015E-3</v>
      </c>
      <c r="BU99">
        <f t="shared" si="8"/>
        <v>6.4620335999999876E-2</v>
      </c>
      <c r="BV99">
        <f t="shared" si="8"/>
        <v>3.2204255999999952E-2</v>
      </c>
      <c r="BW99">
        <f t="shared" si="8"/>
        <v>0.22656000000000054</v>
      </c>
      <c r="BX99">
        <f t="shared" si="8"/>
        <v>0.10219500000000013</v>
      </c>
      <c r="BY99">
        <f t="shared" si="8"/>
        <v>1.4000000000000001E-4</v>
      </c>
      <c r="BZ99">
        <f t="shared" si="8"/>
        <v>3.7267908250000016E-2</v>
      </c>
      <c r="CA99">
        <f t="shared" si="8"/>
        <v>8.4280584000000019E-2</v>
      </c>
      <c r="CB99">
        <f t="shared" si="8"/>
        <v>3.7450000000000039E-2</v>
      </c>
      <c r="CC99">
        <f t="shared" si="8"/>
        <v>2.0822499999999994E-2</v>
      </c>
      <c r="CD99">
        <f t="shared" si="8"/>
        <v>3.0704999999999989E-2</v>
      </c>
      <c r="CE99">
        <f t="shared" si="8"/>
        <v>4.5404999999999987E-2</v>
      </c>
      <c r="CF99">
        <f t="shared" si="8"/>
        <v>4.0899999999999999E-3</v>
      </c>
      <c r="CG99">
        <f t="shared" si="8"/>
        <v>6.3830000000000081E-2</v>
      </c>
      <c r="CH99">
        <f t="shared" si="8"/>
        <v>6.2573000000000021E-3</v>
      </c>
      <c r="CI99">
        <f t="shared" si="8"/>
        <v>0.18887500000000021</v>
      </c>
      <c r="CJ99">
        <f t="shared" si="8"/>
        <v>4.6079999999999934E-2</v>
      </c>
      <c r="CK99">
        <f t="shared" si="8"/>
        <v>4.2959999999999998E-2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8.5019207999999832E-2</v>
      </c>
      <c r="CO99">
        <f t="shared" si="8"/>
        <v>6.7382499999999998E-2</v>
      </c>
      <c r="CP99">
        <f t="shared" si="8"/>
        <v>2.3886719999999965E-2</v>
      </c>
      <c r="CQ99">
        <f t="shared" si="8"/>
        <v>6.7041528000000017E-2</v>
      </c>
      <c r="CR99">
        <f t="shared" si="8"/>
        <v>5.6160000000000071E-2</v>
      </c>
      <c r="CS99">
        <f t="shared" si="8"/>
        <v>4.2621293999999942E-2</v>
      </c>
      <c r="CT99">
        <f t="shared" si="8"/>
        <v>4.6631087999999918E-2</v>
      </c>
      <c r="CU99">
        <f t="shared" si="8"/>
        <v>2.3516208000000025E-2</v>
      </c>
      <c r="CV99">
        <f t="shared" si="8"/>
        <v>6.4408511999999904E-2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2.0114441387499995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R3" activePane="bottomRight" state="frozen"/>
      <selection sqref="A1:D35"/>
      <selection pane="topRight" sqref="A1:D35"/>
      <selection pane="bottomLeft" sqref="A1:D35"/>
      <selection pane="bottomRight" activeCell="CC3" sqref="CC3:CC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400.94816100000003</v>
      </c>
      <c r="L3">
        <v>415.39206100000001</v>
      </c>
      <c r="M3">
        <v>84.627596999999994</v>
      </c>
      <c r="N3">
        <v>114.759384</v>
      </c>
      <c r="O3">
        <v>60.092925999999999</v>
      </c>
      <c r="P3">
        <v>96.918678999999997</v>
      </c>
      <c r="Q3">
        <v>11.565148000000001</v>
      </c>
      <c r="R3">
        <v>18.189684</v>
      </c>
      <c r="S3">
        <v>13.841528</v>
      </c>
      <c r="T3">
        <v>0.40450199999999997</v>
      </c>
      <c r="U3">
        <v>336.09782200000001</v>
      </c>
      <c r="V3">
        <v>11.196422999999999</v>
      </c>
      <c r="W3">
        <v>23.611166999999998</v>
      </c>
      <c r="X3">
        <v>94.122992999999994</v>
      </c>
      <c r="Y3">
        <v>0</v>
      </c>
      <c r="Z3">
        <v>12.62393</v>
      </c>
      <c r="AA3">
        <v>0</v>
      </c>
      <c r="AB3">
        <v>0</v>
      </c>
      <c r="AC3">
        <v>0</v>
      </c>
      <c r="AD3">
        <v>0</v>
      </c>
      <c r="AE3">
        <v>0</v>
      </c>
      <c r="AF3">
        <v>8.0237789999999993</v>
      </c>
      <c r="AG3">
        <v>41.660623999999999</v>
      </c>
      <c r="AH3">
        <v>0</v>
      </c>
      <c r="AI3">
        <v>0</v>
      </c>
      <c r="AJ3">
        <v>0</v>
      </c>
      <c r="AK3">
        <v>25.076235</v>
      </c>
      <c r="AL3">
        <v>12.310344000000001</v>
      </c>
      <c r="AM3">
        <v>15.746130000000001</v>
      </c>
      <c r="AN3">
        <v>0.77355200000000002</v>
      </c>
      <c r="AO3">
        <v>0</v>
      </c>
      <c r="AP3">
        <v>2.7142080000000002</v>
      </c>
      <c r="AQ3">
        <v>0</v>
      </c>
      <c r="AR3">
        <v>37.426836000000002</v>
      </c>
      <c r="AS3">
        <v>31.48216</v>
      </c>
      <c r="AT3">
        <v>10.832564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60.651645999999992</v>
      </c>
      <c r="BA3">
        <f>SUM(B3:AZ3)</f>
        <v>1941.0900830000005</v>
      </c>
      <c r="BD3">
        <v>5.13</v>
      </c>
      <c r="BE3">
        <v>1.85</v>
      </c>
      <c r="BF3">
        <v>0</v>
      </c>
      <c r="BG3">
        <v>1.72</v>
      </c>
      <c r="BH3">
        <v>0</v>
      </c>
      <c r="BI3">
        <v>0.8</v>
      </c>
      <c r="BJ3">
        <v>1.08</v>
      </c>
      <c r="BK3">
        <v>1.52</v>
      </c>
      <c r="BL3">
        <v>0</v>
      </c>
      <c r="BM3">
        <v>0.08</v>
      </c>
      <c r="BN3">
        <v>0</v>
      </c>
      <c r="BO3">
        <v>2</v>
      </c>
      <c r="BP3">
        <v>0.24</v>
      </c>
      <c r="BQ3">
        <v>1.96</v>
      </c>
      <c r="BR3">
        <v>2.11</v>
      </c>
      <c r="BS3">
        <v>1.58</v>
      </c>
      <c r="BT3">
        <v>2.5931600000000001</v>
      </c>
      <c r="BU3">
        <v>1.29233</v>
      </c>
      <c r="BV3">
        <v>1.9011389999999999</v>
      </c>
      <c r="BW3">
        <v>1.871267</v>
      </c>
      <c r="BX3">
        <v>0.94368600000000002</v>
      </c>
      <c r="BY3">
        <v>2.58466</v>
      </c>
      <c r="BZ3">
        <v>1.2785439999999999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5.1176250000000003</v>
      </c>
      <c r="CK3">
        <v>0.90060799999999996</v>
      </c>
      <c r="CL3">
        <v>0.93329300000000004</v>
      </c>
      <c r="CM3">
        <v>3.3821099999999999</v>
      </c>
      <c r="CN3">
        <v>3.4117500000000001</v>
      </c>
      <c r="CO3">
        <v>4.1354550000000003</v>
      </c>
      <c r="CP3">
        <v>4.101</v>
      </c>
      <c r="CQ3">
        <v>1.705875</v>
      </c>
      <c r="CR3">
        <v>0.81286000000000003</v>
      </c>
      <c r="CS3">
        <v>2.690321</v>
      </c>
      <c r="CT3">
        <v>0</v>
      </c>
      <c r="CU3">
        <v>0</v>
      </c>
      <c r="CV3">
        <v>0</v>
      </c>
      <c r="CW3">
        <v>0.92596299999999998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60.651645999999992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400.94816100000003</v>
      </c>
      <c r="L4">
        <v>415.39206100000001</v>
      </c>
      <c r="M4">
        <v>84.627596999999994</v>
      </c>
      <c r="N4">
        <v>114.759384</v>
      </c>
      <c r="O4">
        <v>60.092925999999999</v>
      </c>
      <c r="P4">
        <v>96.918678999999997</v>
      </c>
      <c r="Q4">
        <v>11.565148000000001</v>
      </c>
      <c r="R4">
        <v>18.189684</v>
      </c>
      <c r="S4">
        <v>13.839085000000001</v>
      </c>
      <c r="T4">
        <v>0.40450199999999997</v>
      </c>
      <c r="U4">
        <v>336.09782200000001</v>
      </c>
      <c r="V4">
        <v>11.196422999999999</v>
      </c>
      <c r="W4">
        <v>23.611166999999998</v>
      </c>
      <c r="X4">
        <v>94.122992999999994</v>
      </c>
      <c r="Y4">
        <v>0</v>
      </c>
      <c r="Z4">
        <v>12.62393</v>
      </c>
      <c r="AA4">
        <v>0</v>
      </c>
      <c r="AB4">
        <v>0</v>
      </c>
      <c r="AC4">
        <v>0</v>
      </c>
      <c r="AD4">
        <v>0</v>
      </c>
      <c r="AE4">
        <v>0</v>
      </c>
      <c r="AF4">
        <v>8.0237789999999993</v>
      </c>
      <c r="AG4">
        <v>41.660623999999999</v>
      </c>
      <c r="AH4">
        <v>0</v>
      </c>
      <c r="AI4">
        <v>0</v>
      </c>
      <c r="AJ4">
        <v>0</v>
      </c>
      <c r="AK4">
        <v>25.076235</v>
      </c>
      <c r="AL4">
        <v>12.310344000000001</v>
      </c>
      <c r="AM4">
        <v>15.746130000000001</v>
      </c>
      <c r="AN4">
        <v>0.77355200000000002</v>
      </c>
      <c r="AO4">
        <v>0</v>
      </c>
      <c r="AP4">
        <v>2.7142080000000002</v>
      </c>
      <c r="AQ4">
        <v>0</v>
      </c>
      <c r="AR4">
        <v>37.426836000000002</v>
      </c>
      <c r="AS4">
        <v>31.48216</v>
      </c>
      <c r="AT4">
        <v>10.832564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60.652250999999985</v>
      </c>
      <c r="BA4">
        <f t="shared" ref="BA4:BA67" si="1">SUM(B4:AZ4)</f>
        <v>1941.0882450000006</v>
      </c>
      <c r="BD4">
        <v>5.13</v>
      </c>
      <c r="BE4">
        <v>1.85</v>
      </c>
      <c r="BF4">
        <v>0</v>
      </c>
      <c r="BG4">
        <v>1.72</v>
      </c>
      <c r="BH4">
        <v>0</v>
      </c>
      <c r="BI4">
        <v>0.8</v>
      </c>
      <c r="BJ4">
        <v>1.08</v>
      </c>
      <c r="BK4">
        <v>1.52</v>
      </c>
      <c r="BL4">
        <v>0</v>
      </c>
      <c r="BM4">
        <v>0.08</v>
      </c>
      <c r="BN4">
        <v>0</v>
      </c>
      <c r="BO4">
        <v>2</v>
      </c>
      <c r="BP4">
        <v>0.24</v>
      </c>
      <c r="BQ4">
        <v>1.96</v>
      </c>
      <c r="BR4">
        <v>2.11</v>
      </c>
      <c r="BS4">
        <v>1.58</v>
      </c>
      <c r="BT4">
        <v>2.5931600000000001</v>
      </c>
      <c r="BU4">
        <v>1.29233</v>
      </c>
      <c r="BV4">
        <v>1.9017440000000001</v>
      </c>
      <c r="BW4">
        <v>1.871267</v>
      </c>
      <c r="BX4">
        <v>0.94368600000000002</v>
      </c>
      <c r="BY4">
        <v>2.58466</v>
      </c>
      <c r="BZ4">
        <v>1.2785439999999999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5.1176250000000003</v>
      </c>
      <c r="CK4">
        <v>0.90060799999999996</v>
      </c>
      <c r="CL4">
        <v>0.93329300000000004</v>
      </c>
      <c r="CM4">
        <v>3.3821099999999999</v>
      </c>
      <c r="CN4">
        <v>3.4117500000000001</v>
      </c>
      <c r="CO4">
        <v>4.1354550000000003</v>
      </c>
      <c r="CP4">
        <v>4.101</v>
      </c>
      <c r="CQ4">
        <v>1.705875</v>
      </c>
      <c r="CR4">
        <v>0.81286000000000003</v>
      </c>
      <c r="CS4">
        <v>2.690321</v>
      </c>
      <c r="CT4">
        <v>0</v>
      </c>
      <c r="CU4">
        <v>0</v>
      </c>
      <c r="CV4">
        <v>0</v>
      </c>
      <c r="CW4">
        <v>0.92596299999999998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60.652250999999985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400.94816100000003</v>
      </c>
      <c r="L5">
        <v>415.39206100000001</v>
      </c>
      <c r="M5">
        <v>84.627596999999994</v>
      </c>
      <c r="N5">
        <v>114.759384</v>
      </c>
      <c r="O5">
        <v>60.092925999999999</v>
      </c>
      <c r="P5">
        <v>96.918678999999997</v>
      </c>
      <c r="Q5">
        <v>10.669511</v>
      </c>
      <c r="R5">
        <v>18.276363</v>
      </c>
      <c r="S5">
        <v>13.841528</v>
      </c>
      <c r="T5">
        <v>0.40450199999999997</v>
      </c>
      <c r="U5">
        <v>336.09782200000001</v>
      </c>
      <c r="V5">
        <v>11.196422999999999</v>
      </c>
      <c r="W5">
        <v>23.611166999999998</v>
      </c>
      <c r="X5">
        <v>94.122992999999994</v>
      </c>
      <c r="Y5">
        <v>0</v>
      </c>
      <c r="Z5">
        <v>12.62393</v>
      </c>
      <c r="AA5">
        <v>0</v>
      </c>
      <c r="AB5">
        <v>0</v>
      </c>
      <c r="AC5">
        <v>0</v>
      </c>
      <c r="AD5">
        <v>0</v>
      </c>
      <c r="AE5">
        <v>0</v>
      </c>
      <c r="AF5">
        <v>8.0237789999999993</v>
      </c>
      <c r="AG5">
        <v>41.660623999999999</v>
      </c>
      <c r="AH5">
        <v>0</v>
      </c>
      <c r="AI5">
        <v>0</v>
      </c>
      <c r="AJ5">
        <v>0</v>
      </c>
      <c r="AK5">
        <v>25.076235</v>
      </c>
      <c r="AL5">
        <v>12.310344000000001</v>
      </c>
      <c r="AM5">
        <v>15.746130000000001</v>
      </c>
      <c r="AN5">
        <v>0.77355200000000002</v>
      </c>
      <c r="AO5">
        <v>0</v>
      </c>
      <c r="AP5">
        <v>2.7142080000000002</v>
      </c>
      <c r="AQ5">
        <v>0</v>
      </c>
      <c r="AR5">
        <v>37.426836000000002</v>
      </c>
      <c r="AS5">
        <v>31.48216</v>
      </c>
      <c r="AT5">
        <v>10.832564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60.472250999999993</v>
      </c>
      <c r="BA5">
        <f t="shared" si="1"/>
        <v>1940.1017300000005</v>
      </c>
      <c r="BD5">
        <v>5.13</v>
      </c>
      <c r="BE5">
        <v>1.85</v>
      </c>
      <c r="BF5">
        <v>0</v>
      </c>
      <c r="BG5">
        <v>1.72</v>
      </c>
      <c r="BH5">
        <v>0</v>
      </c>
      <c r="BI5">
        <v>0.8</v>
      </c>
      <c r="BJ5">
        <v>1.08</v>
      </c>
      <c r="BK5">
        <v>1.52</v>
      </c>
      <c r="BL5">
        <v>0</v>
      </c>
      <c r="BM5">
        <v>0.08</v>
      </c>
      <c r="BN5">
        <v>0</v>
      </c>
      <c r="BO5">
        <v>2</v>
      </c>
      <c r="BP5">
        <v>0.06</v>
      </c>
      <c r="BQ5">
        <v>1.96</v>
      </c>
      <c r="BR5">
        <v>2.11</v>
      </c>
      <c r="BS5">
        <v>1.58</v>
      </c>
      <c r="BT5">
        <v>2.5931600000000001</v>
      </c>
      <c r="BU5">
        <v>1.29233</v>
      </c>
      <c r="BV5">
        <v>1.9017440000000001</v>
      </c>
      <c r="BW5">
        <v>1.871267</v>
      </c>
      <c r="BX5">
        <v>0.94368600000000002</v>
      </c>
      <c r="BY5">
        <v>2.58466</v>
      </c>
      <c r="BZ5">
        <v>1.2785439999999999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5.1176250000000003</v>
      </c>
      <c r="CK5">
        <v>0.90060799999999996</v>
      </c>
      <c r="CL5">
        <v>0.93329300000000004</v>
      </c>
      <c r="CM5">
        <v>3.3821099999999999</v>
      </c>
      <c r="CN5">
        <v>3.4117500000000001</v>
      </c>
      <c r="CO5">
        <v>4.1354550000000003</v>
      </c>
      <c r="CP5">
        <v>4.101</v>
      </c>
      <c r="CQ5">
        <v>1.705875</v>
      </c>
      <c r="CR5">
        <v>0.81286000000000003</v>
      </c>
      <c r="CS5">
        <v>2.690321</v>
      </c>
      <c r="CT5">
        <v>0</v>
      </c>
      <c r="CU5">
        <v>0</v>
      </c>
      <c r="CV5">
        <v>0</v>
      </c>
      <c r="CW5">
        <v>0.92596299999999998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60.472250999999993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400.94816100000003</v>
      </c>
      <c r="L6">
        <v>415.39206100000001</v>
      </c>
      <c r="M6">
        <v>84.627596999999994</v>
      </c>
      <c r="N6">
        <v>114.759384</v>
      </c>
      <c r="O6">
        <v>60.092925999999999</v>
      </c>
      <c r="P6">
        <v>96.918678999999997</v>
      </c>
      <c r="Q6">
        <v>10.669511</v>
      </c>
      <c r="R6">
        <v>18.276363</v>
      </c>
      <c r="S6">
        <v>13.841528</v>
      </c>
      <c r="T6">
        <v>0.40450199999999997</v>
      </c>
      <c r="U6">
        <v>336.09782200000001</v>
      </c>
      <c r="V6">
        <v>11.196422999999999</v>
      </c>
      <c r="W6">
        <v>23.611166999999998</v>
      </c>
      <c r="X6">
        <v>94.122992999999994</v>
      </c>
      <c r="Y6">
        <v>0</v>
      </c>
      <c r="Z6">
        <v>12.62393</v>
      </c>
      <c r="AA6">
        <v>0</v>
      </c>
      <c r="AB6">
        <v>0</v>
      </c>
      <c r="AC6">
        <v>0</v>
      </c>
      <c r="AD6">
        <v>0</v>
      </c>
      <c r="AE6">
        <v>0</v>
      </c>
      <c r="AF6">
        <v>8.0237789999999993</v>
      </c>
      <c r="AG6">
        <v>41.660623999999999</v>
      </c>
      <c r="AH6">
        <v>0</v>
      </c>
      <c r="AI6">
        <v>0</v>
      </c>
      <c r="AJ6">
        <v>0</v>
      </c>
      <c r="AK6">
        <v>25.076235</v>
      </c>
      <c r="AL6">
        <v>12.310344000000001</v>
      </c>
      <c r="AM6">
        <v>15.746130000000001</v>
      </c>
      <c r="AN6">
        <v>0.77355200000000002</v>
      </c>
      <c r="AO6">
        <v>0</v>
      </c>
      <c r="AP6">
        <v>2.7142080000000002</v>
      </c>
      <c r="AQ6">
        <v>0</v>
      </c>
      <c r="AR6">
        <v>37.426836000000002</v>
      </c>
      <c r="AS6">
        <v>31.48216</v>
      </c>
      <c r="AT6">
        <v>10.832564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60.412250999999991</v>
      </c>
      <c r="BA6">
        <f t="shared" si="1"/>
        <v>1940.0417300000006</v>
      </c>
      <c r="BD6">
        <v>5.13</v>
      </c>
      <c r="BE6">
        <v>1.85</v>
      </c>
      <c r="BF6">
        <v>0</v>
      </c>
      <c r="BG6">
        <v>1.72</v>
      </c>
      <c r="BH6">
        <v>0</v>
      </c>
      <c r="BI6">
        <v>0.8</v>
      </c>
      <c r="BJ6">
        <v>1.08</v>
      </c>
      <c r="BK6">
        <v>1.52</v>
      </c>
      <c r="BL6">
        <v>0</v>
      </c>
      <c r="BM6">
        <v>0.08</v>
      </c>
      <c r="BN6">
        <v>0</v>
      </c>
      <c r="BO6">
        <v>2</v>
      </c>
      <c r="BP6">
        <v>0</v>
      </c>
      <c r="BQ6">
        <v>1.96</v>
      </c>
      <c r="BR6">
        <v>2.11</v>
      </c>
      <c r="BS6">
        <v>1.58</v>
      </c>
      <c r="BT6">
        <v>2.5931600000000001</v>
      </c>
      <c r="BU6">
        <v>1.29233</v>
      </c>
      <c r="BV6">
        <v>1.9017440000000001</v>
      </c>
      <c r="BW6">
        <v>1.871267</v>
      </c>
      <c r="BX6">
        <v>0.94368600000000002</v>
      </c>
      <c r="BY6">
        <v>2.58466</v>
      </c>
      <c r="BZ6">
        <v>1.2785439999999999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5.1176250000000003</v>
      </c>
      <c r="CK6">
        <v>0.90060799999999996</v>
      </c>
      <c r="CL6">
        <v>0.93329300000000004</v>
      </c>
      <c r="CM6">
        <v>3.3821099999999999</v>
      </c>
      <c r="CN6">
        <v>3.4117500000000001</v>
      </c>
      <c r="CO6">
        <v>4.1354550000000003</v>
      </c>
      <c r="CP6">
        <v>4.101</v>
      </c>
      <c r="CQ6">
        <v>1.705875</v>
      </c>
      <c r="CR6">
        <v>0.81286000000000003</v>
      </c>
      <c r="CS6">
        <v>2.690321</v>
      </c>
      <c r="CT6">
        <v>0</v>
      </c>
      <c r="CU6">
        <v>0</v>
      </c>
      <c r="CV6">
        <v>0</v>
      </c>
      <c r="CW6">
        <v>0.92596299999999998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60.412250999999991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400.94816100000003</v>
      </c>
      <c r="L7">
        <v>351.513105</v>
      </c>
      <c r="M7">
        <v>84.627596999999994</v>
      </c>
      <c r="N7">
        <v>114.759384</v>
      </c>
      <c r="O7">
        <v>60.092925999999999</v>
      </c>
      <c r="P7">
        <v>96.918678999999997</v>
      </c>
      <c r="Q7">
        <v>8.4384899999999998</v>
      </c>
      <c r="R7">
        <v>18.295625000000001</v>
      </c>
      <c r="S7">
        <v>13.368057</v>
      </c>
      <c r="T7">
        <v>0.40450199999999997</v>
      </c>
      <c r="U7">
        <v>336.09782200000001</v>
      </c>
      <c r="V7">
        <v>11.196422999999999</v>
      </c>
      <c r="W7">
        <v>23.611166999999998</v>
      </c>
      <c r="X7">
        <v>94.122992999999994</v>
      </c>
      <c r="Y7">
        <v>0</v>
      </c>
      <c r="Z7">
        <v>12.62393</v>
      </c>
      <c r="AA7">
        <v>0</v>
      </c>
      <c r="AB7">
        <v>0</v>
      </c>
      <c r="AC7">
        <v>0</v>
      </c>
      <c r="AD7">
        <v>0</v>
      </c>
      <c r="AE7">
        <v>0</v>
      </c>
      <c r="AF7">
        <v>8.0237789999999993</v>
      </c>
      <c r="AG7">
        <v>41.660623999999999</v>
      </c>
      <c r="AH7">
        <v>0</v>
      </c>
      <c r="AI7">
        <v>0</v>
      </c>
      <c r="AJ7">
        <v>0</v>
      </c>
      <c r="AK7">
        <v>25.076235</v>
      </c>
      <c r="AL7">
        <v>23.501566</v>
      </c>
      <c r="AM7">
        <v>15.746130000000001</v>
      </c>
      <c r="AN7">
        <v>0.77355200000000002</v>
      </c>
      <c r="AO7">
        <v>0</v>
      </c>
      <c r="AP7">
        <v>2.7142080000000002</v>
      </c>
      <c r="AQ7">
        <v>0</v>
      </c>
      <c r="AR7">
        <v>36.150922000000001</v>
      </c>
      <c r="AS7">
        <v>31.48216</v>
      </c>
      <c r="AT7">
        <v>10.832564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60.412250999999991</v>
      </c>
      <c r="BA7">
        <f t="shared" si="1"/>
        <v>1883.3928520000004</v>
      </c>
      <c r="BD7">
        <v>5.13</v>
      </c>
      <c r="BE7">
        <v>1.85</v>
      </c>
      <c r="BF7">
        <v>0</v>
      </c>
      <c r="BG7">
        <v>1.72</v>
      </c>
      <c r="BH7">
        <v>0</v>
      </c>
      <c r="BI7">
        <v>0.8</v>
      </c>
      <c r="BJ7">
        <v>1.08</v>
      </c>
      <c r="BK7">
        <v>1.52</v>
      </c>
      <c r="BL7">
        <v>0</v>
      </c>
      <c r="BM7">
        <v>0.08</v>
      </c>
      <c r="BN7">
        <v>0</v>
      </c>
      <c r="BO7">
        <v>2</v>
      </c>
      <c r="BP7">
        <v>0</v>
      </c>
      <c r="BQ7">
        <v>1.96</v>
      </c>
      <c r="BR7">
        <v>2.11</v>
      </c>
      <c r="BS7">
        <v>1.58</v>
      </c>
      <c r="BT7">
        <v>2.5931600000000001</v>
      </c>
      <c r="BU7">
        <v>1.29233</v>
      </c>
      <c r="BV7">
        <v>1.9017440000000001</v>
      </c>
      <c r="BW7">
        <v>1.871267</v>
      </c>
      <c r="BX7">
        <v>0.94368600000000002</v>
      </c>
      <c r="BY7">
        <v>2.58466</v>
      </c>
      <c r="BZ7">
        <v>1.2785439999999999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5.1176250000000003</v>
      </c>
      <c r="CK7">
        <v>0.90060799999999996</v>
      </c>
      <c r="CL7">
        <v>0.93329300000000004</v>
      </c>
      <c r="CM7">
        <v>3.3821099999999999</v>
      </c>
      <c r="CN7">
        <v>3.4117500000000001</v>
      </c>
      <c r="CO7">
        <v>4.1354550000000003</v>
      </c>
      <c r="CP7">
        <v>4.101</v>
      </c>
      <c r="CQ7">
        <v>1.705875</v>
      </c>
      <c r="CR7">
        <v>0.81286000000000003</v>
      </c>
      <c r="CS7">
        <v>2.690321</v>
      </c>
      <c r="CT7">
        <v>0</v>
      </c>
      <c r="CU7">
        <v>0</v>
      </c>
      <c r="CV7">
        <v>0</v>
      </c>
      <c r="CW7">
        <v>0.92596299999999998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60.412250999999991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400.94816100000003</v>
      </c>
      <c r="L8">
        <v>274.46510499999999</v>
      </c>
      <c r="M8">
        <v>84.627596999999994</v>
      </c>
      <c r="N8">
        <v>114.759384</v>
      </c>
      <c r="O8">
        <v>60.092925999999999</v>
      </c>
      <c r="P8">
        <v>96.918678999999997</v>
      </c>
      <c r="Q8">
        <v>8.4481210000000004</v>
      </c>
      <c r="R8">
        <v>18.295625000000001</v>
      </c>
      <c r="S8">
        <v>13.368057</v>
      </c>
      <c r="T8">
        <v>0.40450199999999997</v>
      </c>
      <c r="U8">
        <v>336.09782200000001</v>
      </c>
      <c r="V8">
        <v>11.196422999999999</v>
      </c>
      <c r="W8">
        <v>23.611166999999998</v>
      </c>
      <c r="X8">
        <v>94.122992999999994</v>
      </c>
      <c r="Y8">
        <v>0</v>
      </c>
      <c r="Z8">
        <v>12.62393</v>
      </c>
      <c r="AA8">
        <v>0</v>
      </c>
      <c r="AB8">
        <v>0</v>
      </c>
      <c r="AC8">
        <v>0</v>
      </c>
      <c r="AD8">
        <v>0</v>
      </c>
      <c r="AE8">
        <v>0</v>
      </c>
      <c r="AF8">
        <v>8.0237789999999993</v>
      </c>
      <c r="AG8">
        <v>41.660623999999999</v>
      </c>
      <c r="AH8">
        <v>0</v>
      </c>
      <c r="AI8">
        <v>0</v>
      </c>
      <c r="AJ8">
        <v>0</v>
      </c>
      <c r="AK8">
        <v>25.076235</v>
      </c>
      <c r="AL8">
        <v>64.349525999999997</v>
      </c>
      <c r="AM8">
        <v>15.746130000000001</v>
      </c>
      <c r="AN8">
        <v>0.77355200000000002</v>
      </c>
      <c r="AO8">
        <v>0</v>
      </c>
      <c r="AP8">
        <v>2.7142080000000002</v>
      </c>
      <c r="AQ8">
        <v>0</v>
      </c>
      <c r="AR8">
        <v>36.150922000000001</v>
      </c>
      <c r="AS8">
        <v>31.48216</v>
      </c>
      <c r="AT8">
        <v>10.832564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60.412250999999991</v>
      </c>
      <c r="BA8">
        <f t="shared" si="1"/>
        <v>1847.2024430000004</v>
      </c>
      <c r="BD8">
        <v>5.13</v>
      </c>
      <c r="BE8">
        <v>1.85</v>
      </c>
      <c r="BF8">
        <v>0</v>
      </c>
      <c r="BG8">
        <v>1.72</v>
      </c>
      <c r="BH8">
        <v>0</v>
      </c>
      <c r="BI8">
        <v>0.8</v>
      </c>
      <c r="BJ8">
        <v>1.08</v>
      </c>
      <c r="BK8">
        <v>1.52</v>
      </c>
      <c r="BL8">
        <v>0</v>
      </c>
      <c r="BM8">
        <v>0.08</v>
      </c>
      <c r="BN8">
        <v>0</v>
      </c>
      <c r="BO8">
        <v>2</v>
      </c>
      <c r="BP8">
        <v>0</v>
      </c>
      <c r="BQ8">
        <v>1.96</v>
      </c>
      <c r="BR8">
        <v>2.11</v>
      </c>
      <c r="BS8">
        <v>1.58</v>
      </c>
      <c r="BT8">
        <v>2.5931600000000001</v>
      </c>
      <c r="BU8">
        <v>1.29233</v>
      </c>
      <c r="BV8">
        <v>1.9017440000000001</v>
      </c>
      <c r="BW8">
        <v>1.871267</v>
      </c>
      <c r="BX8">
        <v>0.94368600000000002</v>
      </c>
      <c r="BY8">
        <v>2.58466</v>
      </c>
      <c r="BZ8">
        <v>1.2785439999999999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5.1176250000000003</v>
      </c>
      <c r="CK8">
        <v>0.90060799999999996</v>
      </c>
      <c r="CL8">
        <v>0.93329300000000004</v>
      </c>
      <c r="CM8">
        <v>3.3821099999999999</v>
      </c>
      <c r="CN8">
        <v>3.4117500000000001</v>
      </c>
      <c r="CO8">
        <v>4.1354550000000003</v>
      </c>
      <c r="CP8">
        <v>4.101</v>
      </c>
      <c r="CQ8">
        <v>1.705875</v>
      </c>
      <c r="CR8">
        <v>0.81286000000000003</v>
      </c>
      <c r="CS8">
        <v>2.690321</v>
      </c>
      <c r="CT8">
        <v>0</v>
      </c>
      <c r="CU8">
        <v>0</v>
      </c>
      <c r="CV8">
        <v>0</v>
      </c>
      <c r="CW8">
        <v>0.92596299999999998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60.412250999999991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341.23596099999997</v>
      </c>
      <c r="L9">
        <v>274.46510499999999</v>
      </c>
      <c r="M9">
        <v>84.627596999999994</v>
      </c>
      <c r="N9">
        <v>114.759384</v>
      </c>
      <c r="O9">
        <v>60.092925999999999</v>
      </c>
      <c r="P9">
        <v>96.211185999999998</v>
      </c>
      <c r="Q9">
        <v>8.4481210000000004</v>
      </c>
      <c r="R9">
        <v>18.295625000000001</v>
      </c>
      <c r="S9">
        <v>13.368057</v>
      </c>
      <c r="T9">
        <v>0.40450199999999997</v>
      </c>
      <c r="U9">
        <v>336.09782200000001</v>
      </c>
      <c r="V9">
        <v>11.196422999999999</v>
      </c>
      <c r="W9">
        <v>23.611166999999998</v>
      </c>
      <c r="X9">
        <v>94.122992999999994</v>
      </c>
      <c r="Y9">
        <v>0</v>
      </c>
      <c r="Z9">
        <v>12.62393</v>
      </c>
      <c r="AA9">
        <v>0</v>
      </c>
      <c r="AB9">
        <v>0</v>
      </c>
      <c r="AC9">
        <v>0</v>
      </c>
      <c r="AD9">
        <v>0</v>
      </c>
      <c r="AE9">
        <v>0</v>
      </c>
      <c r="AF9">
        <v>8.0237789999999993</v>
      </c>
      <c r="AG9">
        <v>41.660623999999999</v>
      </c>
      <c r="AH9">
        <v>0</v>
      </c>
      <c r="AI9">
        <v>0</v>
      </c>
      <c r="AJ9">
        <v>0</v>
      </c>
      <c r="AK9">
        <v>25.076235</v>
      </c>
      <c r="AL9">
        <v>64.349525999999997</v>
      </c>
      <c r="AM9">
        <v>15.746130000000001</v>
      </c>
      <c r="AN9">
        <v>0.77355200000000002</v>
      </c>
      <c r="AO9">
        <v>0</v>
      </c>
      <c r="AP9">
        <v>2.7142080000000002</v>
      </c>
      <c r="AQ9">
        <v>0</v>
      </c>
      <c r="AR9">
        <v>36.150922000000001</v>
      </c>
      <c r="AS9">
        <v>31.48216</v>
      </c>
      <c r="AT9">
        <v>10.832564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60.412250999999991</v>
      </c>
      <c r="BA9">
        <f t="shared" si="1"/>
        <v>1786.7827500000005</v>
      </c>
      <c r="BD9">
        <v>5.13</v>
      </c>
      <c r="BE9">
        <v>1.85</v>
      </c>
      <c r="BF9">
        <v>0</v>
      </c>
      <c r="BG9">
        <v>1.72</v>
      </c>
      <c r="BH9">
        <v>0</v>
      </c>
      <c r="BI9">
        <v>0.8</v>
      </c>
      <c r="BJ9">
        <v>1.08</v>
      </c>
      <c r="BK9">
        <v>1.52</v>
      </c>
      <c r="BL9">
        <v>0</v>
      </c>
      <c r="BM9">
        <v>0.08</v>
      </c>
      <c r="BN9">
        <v>0</v>
      </c>
      <c r="BO9">
        <v>2</v>
      </c>
      <c r="BP9">
        <v>0</v>
      </c>
      <c r="BQ9">
        <v>1.96</v>
      </c>
      <c r="BR9">
        <v>2.11</v>
      </c>
      <c r="BS9">
        <v>1.58</v>
      </c>
      <c r="BT9">
        <v>2.5931600000000001</v>
      </c>
      <c r="BU9">
        <v>1.29233</v>
      </c>
      <c r="BV9">
        <v>1.9017440000000001</v>
      </c>
      <c r="BW9">
        <v>1.871267</v>
      </c>
      <c r="BX9">
        <v>0.94368600000000002</v>
      </c>
      <c r="BY9">
        <v>2.58466</v>
      </c>
      <c r="BZ9">
        <v>1.2785439999999999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5.1176250000000003</v>
      </c>
      <c r="CK9">
        <v>0.90060799999999996</v>
      </c>
      <c r="CL9">
        <v>0.93329300000000004</v>
      </c>
      <c r="CM9">
        <v>3.3821099999999999</v>
      </c>
      <c r="CN9">
        <v>3.4117500000000001</v>
      </c>
      <c r="CO9">
        <v>4.1354550000000003</v>
      </c>
      <c r="CP9">
        <v>4.101</v>
      </c>
      <c r="CQ9">
        <v>1.705875</v>
      </c>
      <c r="CR9">
        <v>0.81286000000000003</v>
      </c>
      <c r="CS9">
        <v>2.690321</v>
      </c>
      <c r="CT9">
        <v>0</v>
      </c>
      <c r="CU9">
        <v>0</v>
      </c>
      <c r="CV9">
        <v>0</v>
      </c>
      <c r="CW9">
        <v>0.92596299999999998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60.412250999999991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341.23596099999997</v>
      </c>
      <c r="L10">
        <v>271.03348299999999</v>
      </c>
      <c r="M10">
        <v>84.627596999999994</v>
      </c>
      <c r="N10">
        <v>114.759384</v>
      </c>
      <c r="O10">
        <v>60.092925999999999</v>
      </c>
      <c r="P10">
        <v>96.211185999999998</v>
      </c>
      <c r="Q10">
        <v>9.4142899999999994</v>
      </c>
      <c r="R10">
        <v>16.372796000000001</v>
      </c>
      <c r="S10">
        <v>13.132688999999999</v>
      </c>
      <c r="T10">
        <v>0.40450199999999997</v>
      </c>
      <c r="U10">
        <v>336.09782200000001</v>
      </c>
      <c r="V10">
        <v>11.196422999999999</v>
      </c>
      <c r="W10">
        <v>19.913633000000001</v>
      </c>
      <c r="X10">
        <v>94.122992999999994</v>
      </c>
      <c r="Y10">
        <v>0</v>
      </c>
      <c r="Z10">
        <v>12.62393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8.0237789999999993</v>
      </c>
      <c r="AG10">
        <v>41.660623999999999</v>
      </c>
      <c r="AH10">
        <v>0</v>
      </c>
      <c r="AI10">
        <v>0</v>
      </c>
      <c r="AJ10">
        <v>0</v>
      </c>
      <c r="AK10">
        <v>25.076235</v>
      </c>
      <c r="AL10">
        <v>64.349525999999997</v>
      </c>
      <c r="AM10">
        <v>15.746130000000001</v>
      </c>
      <c r="AN10">
        <v>0.77355200000000002</v>
      </c>
      <c r="AO10">
        <v>0</v>
      </c>
      <c r="AP10">
        <v>2.7142080000000002</v>
      </c>
      <c r="AQ10">
        <v>0</v>
      </c>
      <c r="AR10">
        <v>36.150922000000001</v>
      </c>
      <c r="AS10">
        <v>31.48216</v>
      </c>
      <c r="AT10">
        <v>10.832564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60.412250999999991</v>
      </c>
      <c r="BA10">
        <f t="shared" si="1"/>
        <v>1778.4615660000004</v>
      </c>
      <c r="BD10">
        <v>5.13</v>
      </c>
      <c r="BE10">
        <v>1.85</v>
      </c>
      <c r="BF10">
        <v>0</v>
      </c>
      <c r="BG10">
        <v>1.72</v>
      </c>
      <c r="BH10">
        <v>0</v>
      </c>
      <c r="BI10">
        <v>0.8</v>
      </c>
      <c r="BJ10">
        <v>1.08</v>
      </c>
      <c r="BK10">
        <v>1.52</v>
      </c>
      <c r="BL10">
        <v>0</v>
      </c>
      <c r="BM10">
        <v>0.08</v>
      </c>
      <c r="BN10">
        <v>0</v>
      </c>
      <c r="BO10">
        <v>2</v>
      </c>
      <c r="BP10">
        <v>0</v>
      </c>
      <c r="BQ10">
        <v>1.96</v>
      </c>
      <c r="BR10">
        <v>2.11</v>
      </c>
      <c r="BS10">
        <v>1.58</v>
      </c>
      <c r="BT10">
        <v>2.5931600000000001</v>
      </c>
      <c r="BU10">
        <v>1.29233</v>
      </c>
      <c r="BV10">
        <v>1.9017440000000001</v>
      </c>
      <c r="BW10">
        <v>1.871267</v>
      </c>
      <c r="BX10">
        <v>0.94368600000000002</v>
      </c>
      <c r="BY10">
        <v>2.58466</v>
      </c>
      <c r="BZ10">
        <v>1.2785439999999999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5.1176250000000003</v>
      </c>
      <c r="CK10">
        <v>0.90060799999999996</v>
      </c>
      <c r="CL10">
        <v>0.93329300000000004</v>
      </c>
      <c r="CM10">
        <v>3.3821099999999999</v>
      </c>
      <c r="CN10">
        <v>3.4117500000000001</v>
      </c>
      <c r="CO10">
        <v>4.1354550000000003</v>
      </c>
      <c r="CP10">
        <v>4.101</v>
      </c>
      <c r="CQ10">
        <v>1.705875</v>
      </c>
      <c r="CR10">
        <v>0.81286000000000003</v>
      </c>
      <c r="CS10">
        <v>2.690321</v>
      </c>
      <c r="CT10">
        <v>0</v>
      </c>
      <c r="CU10">
        <v>0</v>
      </c>
      <c r="CV10">
        <v>0</v>
      </c>
      <c r="CW10">
        <v>0.92596299999999998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60.412250999999991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350.546269</v>
      </c>
      <c r="L11">
        <v>271.03348299999999</v>
      </c>
      <c r="M11">
        <v>84.627596999999994</v>
      </c>
      <c r="N11">
        <v>114.759384</v>
      </c>
      <c r="O11">
        <v>60.092925999999999</v>
      </c>
      <c r="P11">
        <v>96.211185999999998</v>
      </c>
      <c r="Q11">
        <v>11.563846</v>
      </c>
      <c r="R11">
        <v>16.363164999999999</v>
      </c>
      <c r="S11">
        <v>13.131320000000001</v>
      </c>
      <c r="T11">
        <v>0.40450199999999997</v>
      </c>
      <c r="U11">
        <v>336.09782200000001</v>
      </c>
      <c r="V11">
        <v>6.1253159999999998</v>
      </c>
      <c r="W11">
        <v>19.913633000000001</v>
      </c>
      <c r="X11">
        <v>94.122992999999994</v>
      </c>
      <c r="Y11">
        <v>0</v>
      </c>
      <c r="Z11">
        <v>12.62393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8.0237789999999993</v>
      </c>
      <c r="AG11">
        <v>41.660623999999999</v>
      </c>
      <c r="AH11">
        <v>0</v>
      </c>
      <c r="AI11">
        <v>0</v>
      </c>
      <c r="AJ11">
        <v>0</v>
      </c>
      <c r="AK11">
        <v>25.076235</v>
      </c>
      <c r="AL11">
        <v>64.349525999999997</v>
      </c>
      <c r="AM11">
        <v>15.746130000000001</v>
      </c>
      <c r="AN11">
        <v>0.77355200000000002</v>
      </c>
      <c r="AO11">
        <v>0</v>
      </c>
      <c r="AP11">
        <v>2.7142080000000002</v>
      </c>
      <c r="AQ11">
        <v>0</v>
      </c>
      <c r="AR11">
        <v>36.150922000000001</v>
      </c>
      <c r="AS11">
        <v>31.48216</v>
      </c>
      <c r="AT11">
        <v>10.832564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60.422493999999993</v>
      </c>
      <c r="BA11">
        <f t="shared" si="1"/>
        <v>1784.8495660000003</v>
      </c>
      <c r="BD11">
        <v>5.13</v>
      </c>
      <c r="BE11">
        <v>1.85</v>
      </c>
      <c r="BF11">
        <v>0</v>
      </c>
      <c r="BG11">
        <v>1.72</v>
      </c>
      <c r="BH11">
        <v>0</v>
      </c>
      <c r="BI11">
        <v>0.8</v>
      </c>
      <c r="BJ11">
        <v>1.08</v>
      </c>
      <c r="BK11">
        <v>1.52</v>
      </c>
      <c r="BL11">
        <v>0</v>
      </c>
      <c r="BM11">
        <v>0.08</v>
      </c>
      <c r="BN11">
        <v>0</v>
      </c>
      <c r="BO11">
        <v>2</v>
      </c>
      <c r="BP11">
        <v>0</v>
      </c>
      <c r="BQ11">
        <v>1.96</v>
      </c>
      <c r="BR11">
        <v>2.11</v>
      </c>
      <c r="BS11">
        <v>1.58</v>
      </c>
      <c r="BT11">
        <v>2.5931600000000001</v>
      </c>
      <c r="BU11">
        <v>1.29233</v>
      </c>
      <c r="BV11">
        <v>1.9119870000000001</v>
      </c>
      <c r="BW11">
        <v>1.871267</v>
      </c>
      <c r="BX11">
        <v>0.94368600000000002</v>
      </c>
      <c r="BY11">
        <v>2.58466</v>
      </c>
      <c r="BZ11">
        <v>1.2785439999999999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5.1176250000000003</v>
      </c>
      <c r="CK11">
        <v>0.90060799999999996</v>
      </c>
      <c r="CL11">
        <v>0.93329300000000004</v>
      </c>
      <c r="CM11">
        <v>3.3821099999999999</v>
      </c>
      <c r="CN11">
        <v>3.4117500000000001</v>
      </c>
      <c r="CO11">
        <v>4.1354550000000003</v>
      </c>
      <c r="CP11">
        <v>4.101</v>
      </c>
      <c r="CQ11">
        <v>1.705875</v>
      </c>
      <c r="CR11">
        <v>0.81286000000000003</v>
      </c>
      <c r="CS11">
        <v>2.690321</v>
      </c>
      <c r="CT11">
        <v>0</v>
      </c>
      <c r="CU11">
        <v>0</v>
      </c>
      <c r="CV11">
        <v>0</v>
      </c>
      <c r="CW11">
        <v>0.92596299999999998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60.422493999999993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350.51479999999998</v>
      </c>
      <c r="L12">
        <v>271.03348299999999</v>
      </c>
      <c r="M12">
        <v>84.627596999999994</v>
      </c>
      <c r="N12">
        <v>114.759384</v>
      </c>
      <c r="O12">
        <v>60.092925999999999</v>
      </c>
      <c r="P12">
        <v>96.211185999999998</v>
      </c>
      <c r="Q12">
        <v>11.563846</v>
      </c>
      <c r="R12">
        <v>16.363164999999999</v>
      </c>
      <c r="S12">
        <v>13.131320000000001</v>
      </c>
      <c r="T12">
        <v>0.40450199999999997</v>
      </c>
      <c r="U12">
        <v>336.09782200000001</v>
      </c>
      <c r="V12">
        <v>6.1253159999999998</v>
      </c>
      <c r="W12">
        <v>19.913633000000001</v>
      </c>
      <c r="X12">
        <v>94.122992999999994</v>
      </c>
      <c r="Y12">
        <v>0</v>
      </c>
      <c r="Z12">
        <v>12.62393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8.0237789999999993</v>
      </c>
      <c r="AG12">
        <v>41.660623999999999</v>
      </c>
      <c r="AH12">
        <v>0</v>
      </c>
      <c r="AI12">
        <v>0</v>
      </c>
      <c r="AJ12">
        <v>0</v>
      </c>
      <c r="AK12">
        <v>25.076235</v>
      </c>
      <c r="AL12">
        <v>64.349525999999997</v>
      </c>
      <c r="AM12">
        <v>15.746130000000001</v>
      </c>
      <c r="AN12">
        <v>0.77355200000000002</v>
      </c>
      <c r="AO12">
        <v>0</v>
      </c>
      <c r="AP12">
        <v>2.7142080000000002</v>
      </c>
      <c r="AQ12">
        <v>0</v>
      </c>
      <c r="AR12">
        <v>36.150922000000001</v>
      </c>
      <c r="AS12">
        <v>31.48216</v>
      </c>
      <c r="AT12">
        <v>10.832564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60.422642999999987</v>
      </c>
      <c r="BA12">
        <f t="shared" si="1"/>
        <v>1784.8182460000003</v>
      </c>
      <c r="BD12">
        <v>5.13</v>
      </c>
      <c r="BE12">
        <v>1.85</v>
      </c>
      <c r="BF12">
        <v>0</v>
      </c>
      <c r="BG12">
        <v>1.72</v>
      </c>
      <c r="BH12">
        <v>0</v>
      </c>
      <c r="BI12">
        <v>0.8</v>
      </c>
      <c r="BJ12">
        <v>1.08</v>
      </c>
      <c r="BK12">
        <v>1.52</v>
      </c>
      <c r="BL12">
        <v>0</v>
      </c>
      <c r="BM12">
        <v>0.08</v>
      </c>
      <c r="BN12">
        <v>0</v>
      </c>
      <c r="BO12">
        <v>2</v>
      </c>
      <c r="BP12">
        <v>0</v>
      </c>
      <c r="BQ12">
        <v>1.96</v>
      </c>
      <c r="BR12">
        <v>2.11</v>
      </c>
      <c r="BS12">
        <v>1.58</v>
      </c>
      <c r="BT12">
        <v>2.5931600000000001</v>
      </c>
      <c r="BU12">
        <v>1.29233</v>
      </c>
      <c r="BV12">
        <v>1.9121360000000001</v>
      </c>
      <c r="BW12">
        <v>1.871267</v>
      </c>
      <c r="BX12">
        <v>0.94368600000000002</v>
      </c>
      <c r="BY12">
        <v>2.58466</v>
      </c>
      <c r="BZ12">
        <v>1.2785439999999999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5.1176250000000003</v>
      </c>
      <c r="CK12">
        <v>0.90060799999999996</v>
      </c>
      <c r="CL12">
        <v>0.93329300000000004</v>
      </c>
      <c r="CM12">
        <v>3.3821099999999999</v>
      </c>
      <c r="CN12">
        <v>3.4117500000000001</v>
      </c>
      <c r="CO12">
        <v>4.1354550000000003</v>
      </c>
      <c r="CP12">
        <v>4.101</v>
      </c>
      <c r="CQ12">
        <v>1.705875</v>
      </c>
      <c r="CR12">
        <v>0.81286000000000003</v>
      </c>
      <c r="CS12">
        <v>2.690321</v>
      </c>
      <c r="CT12">
        <v>0</v>
      </c>
      <c r="CU12">
        <v>0</v>
      </c>
      <c r="CV12">
        <v>0</v>
      </c>
      <c r="CW12">
        <v>0.92596299999999998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60.422642999999987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350.546269</v>
      </c>
      <c r="L13">
        <v>271.03348299999999</v>
      </c>
      <c r="M13">
        <v>84.627596999999994</v>
      </c>
      <c r="N13">
        <v>114.759384</v>
      </c>
      <c r="O13">
        <v>60.092925999999999</v>
      </c>
      <c r="P13">
        <v>96.211185999999998</v>
      </c>
      <c r="Q13">
        <v>11.563846</v>
      </c>
      <c r="R13">
        <v>16.363164999999999</v>
      </c>
      <c r="S13">
        <v>13.131320000000001</v>
      </c>
      <c r="T13">
        <v>0.40450199999999997</v>
      </c>
      <c r="U13">
        <v>336.09782200000001</v>
      </c>
      <c r="V13">
        <v>6.1253159999999998</v>
      </c>
      <c r="W13">
        <v>19.913633000000001</v>
      </c>
      <c r="X13">
        <v>94.122992999999994</v>
      </c>
      <c r="Y13">
        <v>0</v>
      </c>
      <c r="Z13">
        <v>6.3119649999999998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8.0237789999999993</v>
      </c>
      <c r="AG13">
        <v>41.660623999999999</v>
      </c>
      <c r="AH13">
        <v>0</v>
      </c>
      <c r="AI13">
        <v>0</v>
      </c>
      <c r="AJ13">
        <v>0</v>
      </c>
      <c r="AK13">
        <v>25.076235</v>
      </c>
      <c r="AL13">
        <v>64.349525999999997</v>
      </c>
      <c r="AM13">
        <v>15.746130000000001</v>
      </c>
      <c r="AN13">
        <v>0.79241899999999998</v>
      </c>
      <c r="AO13">
        <v>0</v>
      </c>
      <c r="AP13">
        <v>2.7142080000000002</v>
      </c>
      <c r="AQ13">
        <v>0</v>
      </c>
      <c r="AR13">
        <v>36.150922000000001</v>
      </c>
      <c r="AS13">
        <v>31.48216</v>
      </c>
      <c r="AT13">
        <v>10.832564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60.422642999999987</v>
      </c>
      <c r="BA13">
        <f t="shared" si="1"/>
        <v>1778.5566170000004</v>
      </c>
      <c r="BD13">
        <v>5.13</v>
      </c>
      <c r="BE13">
        <v>1.85</v>
      </c>
      <c r="BF13">
        <v>0</v>
      </c>
      <c r="BG13">
        <v>1.72</v>
      </c>
      <c r="BH13">
        <v>0</v>
      </c>
      <c r="BI13">
        <v>0.8</v>
      </c>
      <c r="BJ13">
        <v>1.08</v>
      </c>
      <c r="BK13">
        <v>1.52</v>
      </c>
      <c r="BL13">
        <v>0</v>
      </c>
      <c r="BM13">
        <v>0.08</v>
      </c>
      <c r="BN13">
        <v>0</v>
      </c>
      <c r="BO13">
        <v>2</v>
      </c>
      <c r="BP13">
        <v>0</v>
      </c>
      <c r="BQ13">
        <v>1.96</v>
      </c>
      <c r="BR13">
        <v>2.11</v>
      </c>
      <c r="BS13">
        <v>1.58</v>
      </c>
      <c r="BT13">
        <v>2.5931600000000001</v>
      </c>
      <c r="BU13">
        <v>1.29233</v>
      </c>
      <c r="BV13">
        <v>1.9121360000000001</v>
      </c>
      <c r="BW13">
        <v>1.871267</v>
      </c>
      <c r="BX13">
        <v>0.94368600000000002</v>
      </c>
      <c r="BY13">
        <v>2.58466</v>
      </c>
      <c r="BZ13">
        <v>1.2785439999999999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5.1176250000000003</v>
      </c>
      <c r="CK13">
        <v>0.90060799999999996</v>
      </c>
      <c r="CL13">
        <v>0.93329300000000004</v>
      </c>
      <c r="CM13">
        <v>3.3821099999999999</v>
      </c>
      <c r="CN13">
        <v>3.4117500000000001</v>
      </c>
      <c r="CO13">
        <v>4.1354550000000003</v>
      </c>
      <c r="CP13">
        <v>4.101</v>
      </c>
      <c r="CQ13">
        <v>1.705875</v>
      </c>
      <c r="CR13">
        <v>0.81286000000000003</v>
      </c>
      <c r="CS13">
        <v>2.690321</v>
      </c>
      <c r="CT13">
        <v>0</v>
      </c>
      <c r="CU13">
        <v>0</v>
      </c>
      <c r="CV13">
        <v>0</v>
      </c>
      <c r="CW13">
        <v>0.92596299999999998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60.422642999999987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350.51479999999998</v>
      </c>
      <c r="L14">
        <v>271.03348299999999</v>
      </c>
      <c r="M14">
        <v>84.627596999999994</v>
      </c>
      <c r="N14">
        <v>114.759384</v>
      </c>
      <c r="O14">
        <v>60.092925999999999</v>
      </c>
      <c r="P14">
        <v>96.211185999999998</v>
      </c>
      <c r="Q14">
        <v>11.563846</v>
      </c>
      <c r="R14">
        <v>16.372796000000001</v>
      </c>
      <c r="S14">
        <v>12.811052999999999</v>
      </c>
      <c r="T14">
        <v>0.40450199999999997</v>
      </c>
      <c r="U14">
        <v>336.09782200000001</v>
      </c>
      <c r="V14">
        <v>6.1253159999999998</v>
      </c>
      <c r="W14">
        <v>19.913633000000001</v>
      </c>
      <c r="X14">
        <v>94.122992999999994</v>
      </c>
      <c r="Y14">
        <v>0</v>
      </c>
      <c r="Z14">
        <v>6.3119649999999998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8.0237789999999993</v>
      </c>
      <c r="AG14">
        <v>41.660623999999999</v>
      </c>
      <c r="AH14">
        <v>0</v>
      </c>
      <c r="AI14">
        <v>0</v>
      </c>
      <c r="AJ14">
        <v>0</v>
      </c>
      <c r="AK14">
        <v>25.076235</v>
      </c>
      <c r="AL14">
        <v>23.501566</v>
      </c>
      <c r="AM14">
        <v>15.746130000000001</v>
      </c>
      <c r="AN14">
        <v>0.79241899999999998</v>
      </c>
      <c r="AO14">
        <v>0</v>
      </c>
      <c r="AP14">
        <v>2.7142080000000002</v>
      </c>
      <c r="AQ14">
        <v>0</v>
      </c>
      <c r="AR14">
        <v>36.150922000000001</v>
      </c>
      <c r="AS14">
        <v>31.48216</v>
      </c>
      <c r="AT14">
        <v>10.832564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60.422642999999987</v>
      </c>
      <c r="BA14">
        <f t="shared" si="1"/>
        <v>1737.3665520000004</v>
      </c>
      <c r="BD14">
        <v>5.13</v>
      </c>
      <c r="BE14">
        <v>1.85</v>
      </c>
      <c r="BF14">
        <v>0</v>
      </c>
      <c r="BG14">
        <v>1.72</v>
      </c>
      <c r="BH14">
        <v>0</v>
      </c>
      <c r="BI14">
        <v>0.8</v>
      </c>
      <c r="BJ14">
        <v>1.08</v>
      </c>
      <c r="BK14">
        <v>1.52</v>
      </c>
      <c r="BL14">
        <v>0</v>
      </c>
      <c r="BM14">
        <v>0.08</v>
      </c>
      <c r="BN14">
        <v>0</v>
      </c>
      <c r="BO14">
        <v>2</v>
      </c>
      <c r="BP14">
        <v>0</v>
      </c>
      <c r="BQ14">
        <v>1.96</v>
      </c>
      <c r="BR14">
        <v>2.11</v>
      </c>
      <c r="BS14">
        <v>1.58</v>
      </c>
      <c r="BT14">
        <v>2.5931600000000001</v>
      </c>
      <c r="BU14">
        <v>1.29233</v>
      </c>
      <c r="BV14">
        <v>1.9121360000000001</v>
      </c>
      <c r="BW14">
        <v>1.871267</v>
      </c>
      <c r="BX14">
        <v>0.94368600000000002</v>
      </c>
      <c r="BY14">
        <v>2.58466</v>
      </c>
      <c r="BZ14">
        <v>1.2785439999999999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5.1176250000000003</v>
      </c>
      <c r="CK14">
        <v>0.90060799999999996</v>
      </c>
      <c r="CL14">
        <v>0.93329300000000004</v>
      </c>
      <c r="CM14">
        <v>3.3821099999999999</v>
      </c>
      <c r="CN14">
        <v>3.4117500000000001</v>
      </c>
      <c r="CO14">
        <v>4.1354550000000003</v>
      </c>
      <c r="CP14">
        <v>4.101</v>
      </c>
      <c r="CQ14">
        <v>1.705875</v>
      </c>
      <c r="CR14">
        <v>0.81286000000000003</v>
      </c>
      <c r="CS14">
        <v>2.690321</v>
      </c>
      <c r="CT14">
        <v>0</v>
      </c>
      <c r="CU14">
        <v>0</v>
      </c>
      <c r="CV14">
        <v>0</v>
      </c>
      <c r="CW14">
        <v>0.92596299999999998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60.422642999999987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350.54889700000001</v>
      </c>
      <c r="L15">
        <v>271.03348299999999</v>
      </c>
      <c r="M15">
        <v>84.627596999999994</v>
      </c>
      <c r="N15">
        <v>114.759384</v>
      </c>
      <c r="O15">
        <v>60.092925999999999</v>
      </c>
      <c r="P15">
        <v>96.211185999999998</v>
      </c>
      <c r="Q15">
        <v>11.324989</v>
      </c>
      <c r="R15">
        <v>16.363164999999999</v>
      </c>
      <c r="S15">
        <v>12.809253</v>
      </c>
      <c r="T15">
        <v>0.40450199999999997</v>
      </c>
      <c r="U15">
        <v>336.09782200000001</v>
      </c>
      <c r="V15">
        <v>6.1253159999999998</v>
      </c>
      <c r="W15">
        <v>19.913633000000001</v>
      </c>
      <c r="X15">
        <v>94.122992999999994</v>
      </c>
      <c r="Y15">
        <v>0</v>
      </c>
      <c r="Z15">
        <v>6.3119649999999998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8.0237789999999993</v>
      </c>
      <c r="AG15">
        <v>41.660623999999999</v>
      </c>
      <c r="AH15">
        <v>0</v>
      </c>
      <c r="AI15">
        <v>0</v>
      </c>
      <c r="AJ15">
        <v>0</v>
      </c>
      <c r="AK15">
        <v>25.076235</v>
      </c>
      <c r="AL15">
        <v>23.501566</v>
      </c>
      <c r="AM15">
        <v>15.746130000000001</v>
      </c>
      <c r="AN15">
        <v>0.79241899999999998</v>
      </c>
      <c r="AO15">
        <v>0</v>
      </c>
      <c r="AP15">
        <v>2.7142080000000002</v>
      </c>
      <c r="AQ15">
        <v>0</v>
      </c>
      <c r="AR15">
        <v>37.426836000000002</v>
      </c>
      <c r="AS15">
        <v>31.093491</v>
      </c>
      <c r="AT15">
        <v>10.832564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60.422642999999987</v>
      </c>
      <c r="BA15">
        <f t="shared" si="1"/>
        <v>1738.0376060000006</v>
      </c>
      <c r="BD15">
        <v>5.13</v>
      </c>
      <c r="BE15">
        <v>1.85</v>
      </c>
      <c r="BF15">
        <v>0</v>
      </c>
      <c r="BG15">
        <v>1.72</v>
      </c>
      <c r="BH15">
        <v>0</v>
      </c>
      <c r="BI15">
        <v>0.8</v>
      </c>
      <c r="BJ15">
        <v>1.08</v>
      </c>
      <c r="BK15">
        <v>1.52</v>
      </c>
      <c r="BL15">
        <v>0</v>
      </c>
      <c r="BM15">
        <v>0.08</v>
      </c>
      <c r="BN15">
        <v>0</v>
      </c>
      <c r="BO15">
        <v>2</v>
      </c>
      <c r="BP15">
        <v>0</v>
      </c>
      <c r="BQ15">
        <v>1.96</v>
      </c>
      <c r="BR15">
        <v>2.11</v>
      </c>
      <c r="BS15">
        <v>1.58</v>
      </c>
      <c r="BT15">
        <v>2.5931600000000001</v>
      </c>
      <c r="BU15">
        <v>1.29233</v>
      </c>
      <c r="BV15">
        <v>1.9121360000000001</v>
      </c>
      <c r="BW15">
        <v>1.871267</v>
      </c>
      <c r="BX15">
        <v>0.94368600000000002</v>
      </c>
      <c r="BY15">
        <v>2.58466</v>
      </c>
      <c r="BZ15">
        <v>1.2785439999999999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5.1176250000000003</v>
      </c>
      <c r="CK15">
        <v>0.90060799999999996</v>
      </c>
      <c r="CL15">
        <v>0.93329300000000004</v>
      </c>
      <c r="CM15">
        <v>3.3821099999999999</v>
      </c>
      <c r="CN15">
        <v>3.4117500000000001</v>
      </c>
      <c r="CO15">
        <v>4.1354550000000003</v>
      </c>
      <c r="CP15">
        <v>4.101</v>
      </c>
      <c r="CQ15">
        <v>1.705875</v>
      </c>
      <c r="CR15">
        <v>0.81286000000000003</v>
      </c>
      <c r="CS15">
        <v>2.690321</v>
      </c>
      <c r="CT15">
        <v>0</v>
      </c>
      <c r="CU15">
        <v>0</v>
      </c>
      <c r="CV15">
        <v>0</v>
      </c>
      <c r="CW15">
        <v>0.92596299999999998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60.422642999999987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350.51743499999998</v>
      </c>
      <c r="L16">
        <v>271.03348299999999</v>
      </c>
      <c r="M16">
        <v>84.627596999999994</v>
      </c>
      <c r="N16">
        <v>114.759384</v>
      </c>
      <c r="O16">
        <v>60.092925999999999</v>
      </c>
      <c r="P16">
        <v>96.211185999999998</v>
      </c>
      <c r="Q16">
        <v>11.324989</v>
      </c>
      <c r="R16">
        <v>16.363164999999999</v>
      </c>
      <c r="S16">
        <v>12.809253</v>
      </c>
      <c r="T16">
        <v>0.40450199999999997</v>
      </c>
      <c r="U16">
        <v>336.09782200000001</v>
      </c>
      <c r="V16">
        <v>6.1253159999999998</v>
      </c>
      <c r="W16">
        <v>19.913633000000001</v>
      </c>
      <c r="X16">
        <v>94.122992999999994</v>
      </c>
      <c r="Y16">
        <v>0</v>
      </c>
      <c r="Z16">
        <v>6.3119649999999998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8.0237789999999993</v>
      </c>
      <c r="AG16">
        <v>41.660623999999999</v>
      </c>
      <c r="AH16">
        <v>0</v>
      </c>
      <c r="AI16">
        <v>0</v>
      </c>
      <c r="AJ16">
        <v>0</v>
      </c>
      <c r="AK16">
        <v>25.076235</v>
      </c>
      <c r="AL16">
        <v>23.501566</v>
      </c>
      <c r="AM16">
        <v>15.746130000000001</v>
      </c>
      <c r="AN16">
        <v>0.79241899999999998</v>
      </c>
      <c r="AO16">
        <v>0</v>
      </c>
      <c r="AP16">
        <v>2.7142080000000002</v>
      </c>
      <c r="AQ16">
        <v>0</v>
      </c>
      <c r="AR16">
        <v>37.426836000000002</v>
      </c>
      <c r="AS16">
        <v>31.093491</v>
      </c>
      <c r="AT16">
        <v>10.832564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60.422642999999987</v>
      </c>
      <c r="BA16">
        <f t="shared" si="1"/>
        <v>1738.0061440000004</v>
      </c>
      <c r="BD16">
        <v>5.13</v>
      </c>
      <c r="BE16">
        <v>1.85</v>
      </c>
      <c r="BF16">
        <v>0</v>
      </c>
      <c r="BG16">
        <v>1.72</v>
      </c>
      <c r="BH16">
        <v>0</v>
      </c>
      <c r="BI16">
        <v>0.8</v>
      </c>
      <c r="BJ16">
        <v>1.08</v>
      </c>
      <c r="BK16">
        <v>1.52</v>
      </c>
      <c r="BL16">
        <v>0</v>
      </c>
      <c r="BM16">
        <v>0.08</v>
      </c>
      <c r="BN16">
        <v>0</v>
      </c>
      <c r="BO16">
        <v>2</v>
      </c>
      <c r="BP16">
        <v>0</v>
      </c>
      <c r="BQ16">
        <v>1.96</v>
      </c>
      <c r="BR16">
        <v>2.11</v>
      </c>
      <c r="BS16">
        <v>1.58</v>
      </c>
      <c r="BT16">
        <v>2.5931600000000001</v>
      </c>
      <c r="BU16">
        <v>1.29233</v>
      </c>
      <c r="BV16">
        <v>1.9121360000000001</v>
      </c>
      <c r="BW16">
        <v>1.871267</v>
      </c>
      <c r="BX16">
        <v>0.94368600000000002</v>
      </c>
      <c r="BY16">
        <v>2.58466</v>
      </c>
      <c r="BZ16">
        <v>1.2785439999999999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5.1176250000000003</v>
      </c>
      <c r="CK16">
        <v>0.90060799999999996</v>
      </c>
      <c r="CL16">
        <v>0.93329300000000004</v>
      </c>
      <c r="CM16">
        <v>3.3821099999999999</v>
      </c>
      <c r="CN16">
        <v>3.4117500000000001</v>
      </c>
      <c r="CO16">
        <v>4.1354550000000003</v>
      </c>
      <c r="CP16">
        <v>4.101</v>
      </c>
      <c r="CQ16">
        <v>1.705875</v>
      </c>
      <c r="CR16">
        <v>0.81286000000000003</v>
      </c>
      <c r="CS16">
        <v>2.690321</v>
      </c>
      <c r="CT16">
        <v>0</v>
      </c>
      <c r="CU16">
        <v>0</v>
      </c>
      <c r="CV16">
        <v>0</v>
      </c>
      <c r="CW16">
        <v>0.92596299999999998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60.422642999999987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350.54889700000001</v>
      </c>
      <c r="L17">
        <v>271.03348299999999</v>
      </c>
      <c r="M17">
        <v>84.627596999999994</v>
      </c>
      <c r="N17">
        <v>114.759384</v>
      </c>
      <c r="O17">
        <v>60.092925999999999</v>
      </c>
      <c r="P17">
        <v>96.211185999999998</v>
      </c>
      <c r="Q17">
        <v>11.324989</v>
      </c>
      <c r="R17">
        <v>18.432267</v>
      </c>
      <c r="S17">
        <v>12.807454999999999</v>
      </c>
      <c r="T17">
        <v>0.40450199999999997</v>
      </c>
      <c r="U17">
        <v>336.09782200000001</v>
      </c>
      <c r="V17">
        <v>6.1253159999999998</v>
      </c>
      <c r="W17">
        <v>19.913633000000001</v>
      </c>
      <c r="X17">
        <v>94.122992999999994</v>
      </c>
      <c r="Y17">
        <v>0</v>
      </c>
      <c r="Z17">
        <v>6.3119649999999998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8.0237789999999993</v>
      </c>
      <c r="AG17">
        <v>41.660623999999999</v>
      </c>
      <c r="AH17">
        <v>0</v>
      </c>
      <c r="AI17">
        <v>0</v>
      </c>
      <c r="AJ17">
        <v>0</v>
      </c>
      <c r="AK17">
        <v>25.076235</v>
      </c>
      <c r="AL17">
        <v>23.501566</v>
      </c>
      <c r="AM17">
        <v>15.746130000000001</v>
      </c>
      <c r="AN17">
        <v>0.79241899999999998</v>
      </c>
      <c r="AO17">
        <v>0</v>
      </c>
      <c r="AP17">
        <v>2.7142080000000002</v>
      </c>
      <c r="AQ17">
        <v>0</v>
      </c>
      <c r="AR17">
        <v>37.426836000000002</v>
      </c>
      <c r="AS17">
        <v>31.093491</v>
      </c>
      <c r="AT17">
        <v>10.832564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60.422642999999987</v>
      </c>
      <c r="BA17">
        <f t="shared" si="1"/>
        <v>1740.1049100000005</v>
      </c>
      <c r="BD17">
        <v>5.13</v>
      </c>
      <c r="BE17">
        <v>1.85</v>
      </c>
      <c r="BF17">
        <v>0</v>
      </c>
      <c r="BG17">
        <v>1.72</v>
      </c>
      <c r="BH17">
        <v>0</v>
      </c>
      <c r="BI17">
        <v>0.8</v>
      </c>
      <c r="BJ17">
        <v>1.08</v>
      </c>
      <c r="BK17">
        <v>1.52</v>
      </c>
      <c r="BL17">
        <v>0</v>
      </c>
      <c r="BM17">
        <v>0.08</v>
      </c>
      <c r="BN17">
        <v>0</v>
      </c>
      <c r="BO17">
        <v>2</v>
      </c>
      <c r="BP17">
        <v>0</v>
      </c>
      <c r="BQ17">
        <v>1.96</v>
      </c>
      <c r="BR17">
        <v>2.11</v>
      </c>
      <c r="BS17">
        <v>1.58</v>
      </c>
      <c r="BT17">
        <v>2.5931600000000001</v>
      </c>
      <c r="BU17">
        <v>1.29233</v>
      </c>
      <c r="BV17">
        <v>1.9121360000000001</v>
      </c>
      <c r="BW17">
        <v>1.871267</v>
      </c>
      <c r="BX17">
        <v>0.94368600000000002</v>
      </c>
      <c r="BY17">
        <v>2.58466</v>
      </c>
      <c r="BZ17">
        <v>1.2785439999999999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5.1176250000000003</v>
      </c>
      <c r="CK17">
        <v>0.90060799999999996</v>
      </c>
      <c r="CL17">
        <v>0.93329300000000004</v>
      </c>
      <c r="CM17">
        <v>3.3821099999999999</v>
      </c>
      <c r="CN17">
        <v>3.4117500000000001</v>
      </c>
      <c r="CO17">
        <v>4.1354550000000003</v>
      </c>
      <c r="CP17">
        <v>4.101</v>
      </c>
      <c r="CQ17">
        <v>1.705875</v>
      </c>
      <c r="CR17">
        <v>0.81286000000000003</v>
      </c>
      <c r="CS17">
        <v>2.690321</v>
      </c>
      <c r="CT17">
        <v>0</v>
      </c>
      <c r="CU17">
        <v>0</v>
      </c>
      <c r="CV17">
        <v>0</v>
      </c>
      <c r="CW17">
        <v>0.92596299999999998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60.422642999999987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350.51743499999998</v>
      </c>
      <c r="L18">
        <v>271.03348299999999</v>
      </c>
      <c r="M18">
        <v>84.627596999999994</v>
      </c>
      <c r="N18">
        <v>114.759384</v>
      </c>
      <c r="O18">
        <v>60.092925999999999</v>
      </c>
      <c r="P18">
        <v>96.211185999999998</v>
      </c>
      <c r="Q18">
        <v>11.324989</v>
      </c>
      <c r="R18">
        <v>18.432267</v>
      </c>
      <c r="S18">
        <v>12.807454999999999</v>
      </c>
      <c r="T18">
        <v>0.40450199999999997</v>
      </c>
      <c r="U18">
        <v>336.09782200000001</v>
      </c>
      <c r="V18">
        <v>6.1253159999999998</v>
      </c>
      <c r="W18">
        <v>19.913633000000001</v>
      </c>
      <c r="X18">
        <v>94.122992999999994</v>
      </c>
      <c r="Y18">
        <v>0</v>
      </c>
      <c r="Z18">
        <v>6.3119649999999998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8.0237789999999993</v>
      </c>
      <c r="AG18">
        <v>41.660623999999999</v>
      </c>
      <c r="AH18">
        <v>0</v>
      </c>
      <c r="AI18">
        <v>0</v>
      </c>
      <c r="AJ18">
        <v>0</v>
      </c>
      <c r="AK18">
        <v>25.076235</v>
      </c>
      <c r="AL18">
        <v>23.501566</v>
      </c>
      <c r="AM18">
        <v>15.746130000000001</v>
      </c>
      <c r="AN18">
        <v>0.79241899999999998</v>
      </c>
      <c r="AO18">
        <v>0</v>
      </c>
      <c r="AP18">
        <v>2.7142080000000002</v>
      </c>
      <c r="AQ18">
        <v>0</v>
      </c>
      <c r="AR18">
        <v>37.426836000000002</v>
      </c>
      <c r="AS18">
        <v>31.093491</v>
      </c>
      <c r="AT18">
        <v>10.832564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60.422642999999987</v>
      </c>
      <c r="BA18">
        <f t="shared" si="1"/>
        <v>1740.0734480000003</v>
      </c>
      <c r="BD18">
        <v>5.13</v>
      </c>
      <c r="BE18">
        <v>1.85</v>
      </c>
      <c r="BF18">
        <v>0</v>
      </c>
      <c r="BG18">
        <v>1.72</v>
      </c>
      <c r="BH18">
        <v>0</v>
      </c>
      <c r="BI18">
        <v>0.8</v>
      </c>
      <c r="BJ18">
        <v>1.08</v>
      </c>
      <c r="BK18">
        <v>1.52</v>
      </c>
      <c r="BL18">
        <v>0</v>
      </c>
      <c r="BM18">
        <v>0.08</v>
      </c>
      <c r="BN18">
        <v>0</v>
      </c>
      <c r="BO18">
        <v>2</v>
      </c>
      <c r="BP18">
        <v>0</v>
      </c>
      <c r="BQ18">
        <v>1.96</v>
      </c>
      <c r="BR18">
        <v>2.11</v>
      </c>
      <c r="BS18">
        <v>1.58</v>
      </c>
      <c r="BT18">
        <v>2.5931600000000001</v>
      </c>
      <c r="BU18">
        <v>1.29233</v>
      </c>
      <c r="BV18">
        <v>1.9121360000000001</v>
      </c>
      <c r="BW18">
        <v>1.871267</v>
      </c>
      <c r="BX18">
        <v>0.94368600000000002</v>
      </c>
      <c r="BY18">
        <v>2.58466</v>
      </c>
      <c r="BZ18">
        <v>1.2785439999999999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5.1176250000000003</v>
      </c>
      <c r="CK18">
        <v>0.90060799999999996</v>
      </c>
      <c r="CL18">
        <v>0.93329300000000004</v>
      </c>
      <c r="CM18">
        <v>3.3821099999999999</v>
      </c>
      <c r="CN18">
        <v>3.4117500000000001</v>
      </c>
      <c r="CO18">
        <v>4.1354550000000003</v>
      </c>
      <c r="CP18">
        <v>4.101</v>
      </c>
      <c r="CQ18">
        <v>1.705875</v>
      </c>
      <c r="CR18">
        <v>0.81286000000000003</v>
      </c>
      <c r="CS18">
        <v>2.690321</v>
      </c>
      <c r="CT18">
        <v>0</v>
      </c>
      <c r="CU18">
        <v>0</v>
      </c>
      <c r="CV18">
        <v>0</v>
      </c>
      <c r="CW18">
        <v>0.92596299999999998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60.422642999999987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350.54889700000001</v>
      </c>
      <c r="L19">
        <v>271.03348299999999</v>
      </c>
      <c r="M19">
        <v>86.432083000000006</v>
      </c>
      <c r="N19">
        <v>114.759384</v>
      </c>
      <c r="O19">
        <v>60.092925999999999</v>
      </c>
      <c r="P19">
        <v>96.211185999999998</v>
      </c>
      <c r="Q19">
        <v>11.324989</v>
      </c>
      <c r="R19">
        <v>16.343903000000001</v>
      </c>
      <c r="S19">
        <v>12.807454999999999</v>
      </c>
      <c r="T19">
        <v>0.40450199999999997</v>
      </c>
      <c r="U19">
        <v>336.09782200000001</v>
      </c>
      <c r="V19">
        <v>6.1253159999999998</v>
      </c>
      <c r="W19">
        <v>19.913633000000001</v>
      </c>
      <c r="X19">
        <v>94.122992999999994</v>
      </c>
      <c r="Y19">
        <v>0</v>
      </c>
      <c r="Z19">
        <v>6.3119649999999998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8.0237789999999993</v>
      </c>
      <c r="AG19">
        <v>41.660623999999999</v>
      </c>
      <c r="AH19">
        <v>0</v>
      </c>
      <c r="AI19">
        <v>0</v>
      </c>
      <c r="AJ19">
        <v>0</v>
      </c>
      <c r="AK19">
        <v>25.076235</v>
      </c>
      <c r="AL19">
        <v>23.501566</v>
      </c>
      <c r="AM19">
        <v>15.746130000000001</v>
      </c>
      <c r="AN19">
        <v>0.79241899999999998</v>
      </c>
      <c r="AO19">
        <v>0</v>
      </c>
      <c r="AP19">
        <v>2.7142080000000002</v>
      </c>
      <c r="AQ19">
        <v>0</v>
      </c>
      <c r="AR19">
        <v>36.150922000000001</v>
      </c>
      <c r="AS19">
        <v>31.093491</v>
      </c>
      <c r="AT19">
        <v>10.832564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60.422642999999987</v>
      </c>
      <c r="BA19">
        <f t="shared" si="1"/>
        <v>1738.5451180000005</v>
      </c>
      <c r="BD19">
        <v>5.13</v>
      </c>
      <c r="BE19">
        <v>1.85</v>
      </c>
      <c r="BF19">
        <v>0</v>
      </c>
      <c r="BG19">
        <v>1.72</v>
      </c>
      <c r="BH19">
        <v>0</v>
      </c>
      <c r="BI19">
        <v>0.8</v>
      </c>
      <c r="BJ19">
        <v>1.08</v>
      </c>
      <c r="BK19">
        <v>1.52</v>
      </c>
      <c r="BL19">
        <v>0</v>
      </c>
      <c r="BM19">
        <v>0.08</v>
      </c>
      <c r="BN19">
        <v>0</v>
      </c>
      <c r="BO19">
        <v>2</v>
      </c>
      <c r="BP19">
        <v>0</v>
      </c>
      <c r="BQ19">
        <v>1.96</v>
      </c>
      <c r="BR19">
        <v>2.11</v>
      </c>
      <c r="BS19">
        <v>1.58</v>
      </c>
      <c r="BT19">
        <v>2.5931600000000001</v>
      </c>
      <c r="BU19">
        <v>1.29233</v>
      </c>
      <c r="BV19">
        <v>1.9121360000000001</v>
      </c>
      <c r="BW19">
        <v>1.871267</v>
      </c>
      <c r="BX19">
        <v>0.94368600000000002</v>
      </c>
      <c r="BY19">
        <v>2.58466</v>
      </c>
      <c r="BZ19">
        <v>1.2785439999999999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5.1176250000000003</v>
      </c>
      <c r="CK19">
        <v>0.90060799999999996</v>
      </c>
      <c r="CL19">
        <v>0.93329300000000004</v>
      </c>
      <c r="CM19">
        <v>3.3821099999999999</v>
      </c>
      <c r="CN19">
        <v>3.4117500000000001</v>
      </c>
      <c r="CO19">
        <v>4.1354550000000003</v>
      </c>
      <c r="CP19">
        <v>4.101</v>
      </c>
      <c r="CQ19">
        <v>1.705875</v>
      </c>
      <c r="CR19">
        <v>0.81286000000000003</v>
      </c>
      <c r="CS19">
        <v>2.690321</v>
      </c>
      <c r="CT19">
        <v>0</v>
      </c>
      <c r="CU19">
        <v>0</v>
      </c>
      <c r="CV19">
        <v>0</v>
      </c>
      <c r="CW19">
        <v>0.92596299999999998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60.422642999999987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350.51743499999998</v>
      </c>
      <c r="L20">
        <v>271.03348299999999</v>
      </c>
      <c r="M20">
        <v>86.573059000000001</v>
      </c>
      <c r="N20">
        <v>114.759384</v>
      </c>
      <c r="O20">
        <v>60.092925999999999</v>
      </c>
      <c r="P20">
        <v>96.211185999999998</v>
      </c>
      <c r="Q20">
        <v>11.324989</v>
      </c>
      <c r="R20">
        <v>16.353534</v>
      </c>
      <c r="S20">
        <v>12.809253</v>
      </c>
      <c r="T20">
        <v>0.40450199999999997</v>
      </c>
      <c r="U20">
        <v>336.09782200000001</v>
      </c>
      <c r="V20">
        <v>6.1253159999999998</v>
      </c>
      <c r="W20">
        <v>19.913633000000001</v>
      </c>
      <c r="X20">
        <v>94.122992999999994</v>
      </c>
      <c r="Y20">
        <v>0</v>
      </c>
      <c r="Z20">
        <v>6.3119649999999998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8.0237789999999993</v>
      </c>
      <c r="AG20">
        <v>41.660623999999999</v>
      </c>
      <c r="AH20">
        <v>0</v>
      </c>
      <c r="AI20">
        <v>0</v>
      </c>
      <c r="AJ20">
        <v>0</v>
      </c>
      <c r="AK20">
        <v>25.076235</v>
      </c>
      <c r="AL20">
        <v>23.501566</v>
      </c>
      <c r="AM20">
        <v>15.746130000000001</v>
      </c>
      <c r="AN20">
        <v>0.79241899999999998</v>
      </c>
      <c r="AO20">
        <v>0</v>
      </c>
      <c r="AP20">
        <v>2.7142080000000002</v>
      </c>
      <c r="AQ20">
        <v>0</v>
      </c>
      <c r="AR20">
        <v>36.150922000000001</v>
      </c>
      <c r="AS20">
        <v>31.093491</v>
      </c>
      <c r="AT20">
        <v>10.832564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60.422642999999987</v>
      </c>
      <c r="BA20">
        <f t="shared" si="1"/>
        <v>1738.6660610000004</v>
      </c>
      <c r="BD20">
        <v>5.13</v>
      </c>
      <c r="BE20">
        <v>1.85</v>
      </c>
      <c r="BF20">
        <v>0</v>
      </c>
      <c r="BG20">
        <v>1.72</v>
      </c>
      <c r="BH20">
        <v>0</v>
      </c>
      <c r="BI20">
        <v>0.8</v>
      </c>
      <c r="BJ20">
        <v>1.08</v>
      </c>
      <c r="BK20">
        <v>1.52</v>
      </c>
      <c r="BL20">
        <v>0</v>
      </c>
      <c r="BM20">
        <v>0.08</v>
      </c>
      <c r="BN20">
        <v>0</v>
      </c>
      <c r="BO20">
        <v>2</v>
      </c>
      <c r="BP20">
        <v>0</v>
      </c>
      <c r="BQ20">
        <v>1.96</v>
      </c>
      <c r="BR20">
        <v>2.11</v>
      </c>
      <c r="BS20">
        <v>1.58</v>
      </c>
      <c r="BT20">
        <v>2.5931600000000001</v>
      </c>
      <c r="BU20">
        <v>1.29233</v>
      </c>
      <c r="BV20">
        <v>1.9121360000000001</v>
      </c>
      <c r="BW20">
        <v>1.871267</v>
      </c>
      <c r="BX20">
        <v>0.94368600000000002</v>
      </c>
      <c r="BY20">
        <v>2.58466</v>
      </c>
      <c r="BZ20">
        <v>1.2785439999999999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5.1176250000000003</v>
      </c>
      <c r="CK20">
        <v>0.90060799999999996</v>
      </c>
      <c r="CL20">
        <v>0.93329300000000004</v>
      </c>
      <c r="CM20">
        <v>3.3821099999999999</v>
      </c>
      <c r="CN20">
        <v>3.4117500000000001</v>
      </c>
      <c r="CO20">
        <v>4.1354550000000003</v>
      </c>
      <c r="CP20">
        <v>4.101</v>
      </c>
      <c r="CQ20">
        <v>1.705875</v>
      </c>
      <c r="CR20">
        <v>0.81286000000000003</v>
      </c>
      <c r="CS20">
        <v>2.690321</v>
      </c>
      <c r="CT20">
        <v>0</v>
      </c>
      <c r="CU20">
        <v>0</v>
      </c>
      <c r="CV20">
        <v>0</v>
      </c>
      <c r="CW20">
        <v>0.92596299999999998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60.422642999999987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350.54889700000001</v>
      </c>
      <c r="L21">
        <v>322.62010500000002</v>
      </c>
      <c r="M21">
        <v>86.573059000000001</v>
      </c>
      <c r="N21">
        <v>114.759384</v>
      </c>
      <c r="O21">
        <v>60.092925999999999</v>
      </c>
      <c r="P21">
        <v>96.211185999999998</v>
      </c>
      <c r="Q21">
        <v>11.336095</v>
      </c>
      <c r="R21">
        <v>18.276363</v>
      </c>
      <c r="S21">
        <v>13.119427</v>
      </c>
      <c r="T21">
        <v>0.40450199999999997</v>
      </c>
      <c r="U21">
        <v>336.09782200000001</v>
      </c>
      <c r="V21">
        <v>11.196422999999999</v>
      </c>
      <c r="W21">
        <v>23.611166999999998</v>
      </c>
      <c r="X21">
        <v>94.122992999999994</v>
      </c>
      <c r="Y21">
        <v>0</v>
      </c>
      <c r="Z21">
        <v>5.2970499999999996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8.0237789999999993</v>
      </c>
      <c r="AG21">
        <v>41.660623999999999</v>
      </c>
      <c r="AH21">
        <v>0</v>
      </c>
      <c r="AI21">
        <v>0</v>
      </c>
      <c r="AJ21">
        <v>0</v>
      </c>
      <c r="AK21">
        <v>25.076235</v>
      </c>
      <c r="AL21">
        <v>12.310344000000001</v>
      </c>
      <c r="AM21">
        <v>15.746130000000001</v>
      </c>
      <c r="AN21">
        <v>0.79241899999999998</v>
      </c>
      <c r="AO21">
        <v>0</v>
      </c>
      <c r="AP21">
        <v>2.7142080000000002</v>
      </c>
      <c r="AQ21">
        <v>0</v>
      </c>
      <c r="AR21">
        <v>36.150922000000001</v>
      </c>
      <c r="AS21">
        <v>31.093491</v>
      </c>
      <c r="AT21">
        <v>10.832564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60.422642999999987</v>
      </c>
      <c r="BA21">
        <f t="shared" si="1"/>
        <v>1789.0907580000007</v>
      </c>
      <c r="BD21">
        <v>5.13</v>
      </c>
      <c r="BE21">
        <v>1.85</v>
      </c>
      <c r="BF21">
        <v>0</v>
      </c>
      <c r="BG21">
        <v>1.72</v>
      </c>
      <c r="BH21">
        <v>0</v>
      </c>
      <c r="BI21">
        <v>0.8</v>
      </c>
      <c r="BJ21">
        <v>1.08</v>
      </c>
      <c r="BK21">
        <v>1.52</v>
      </c>
      <c r="BL21">
        <v>0</v>
      </c>
      <c r="BM21">
        <v>0.08</v>
      </c>
      <c r="BN21">
        <v>0</v>
      </c>
      <c r="BO21">
        <v>2</v>
      </c>
      <c r="BP21">
        <v>0</v>
      </c>
      <c r="BQ21">
        <v>1.96</v>
      </c>
      <c r="BR21">
        <v>2.11</v>
      </c>
      <c r="BS21">
        <v>1.58</v>
      </c>
      <c r="BT21">
        <v>2.5931600000000001</v>
      </c>
      <c r="BU21">
        <v>1.29233</v>
      </c>
      <c r="BV21">
        <v>1.9121360000000001</v>
      </c>
      <c r="BW21">
        <v>1.871267</v>
      </c>
      <c r="BX21">
        <v>0.94368600000000002</v>
      </c>
      <c r="BY21">
        <v>2.58466</v>
      </c>
      <c r="BZ21">
        <v>1.2785439999999999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5.1176250000000003</v>
      </c>
      <c r="CK21">
        <v>0.90060799999999996</v>
      </c>
      <c r="CL21">
        <v>0.93329300000000004</v>
      </c>
      <c r="CM21">
        <v>3.3821099999999999</v>
      </c>
      <c r="CN21">
        <v>3.4117500000000001</v>
      </c>
      <c r="CO21">
        <v>4.1354550000000003</v>
      </c>
      <c r="CP21">
        <v>4.101</v>
      </c>
      <c r="CQ21">
        <v>1.705875</v>
      </c>
      <c r="CR21">
        <v>0.81286000000000003</v>
      </c>
      <c r="CS21">
        <v>2.690321</v>
      </c>
      <c r="CT21">
        <v>0</v>
      </c>
      <c r="CU21">
        <v>0</v>
      </c>
      <c r="CV21">
        <v>0</v>
      </c>
      <c r="CW21">
        <v>0.92596299999999998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60.422642999999987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428.90069399999999</v>
      </c>
      <c r="L22">
        <v>415.39206100000001</v>
      </c>
      <c r="M22">
        <v>86.573059000000001</v>
      </c>
      <c r="N22">
        <v>114.759384</v>
      </c>
      <c r="O22">
        <v>60.092925999999999</v>
      </c>
      <c r="P22">
        <v>96.211185999999998</v>
      </c>
      <c r="Q22">
        <v>11.535109</v>
      </c>
      <c r="R22">
        <v>18.266732000000001</v>
      </c>
      <c r="S22">
        <v>13.754318</v>
      </c>
      <c r="T22">
        <v>0.40450199999999997</v>
      </c>
      <c r="U22">
        <v>336.09782200000001</v>
      </c>
      <c r="V22">
        <v>11.196422999999999</v>
      </c>
      <c r="W22">
        <v>23.611166999999998</v>
      </c>
      <c r="X22">
        <v>94.122992999999994</v>
      </c>
      <c r="Y22">
        <v>0</v>
      </c>
      <c r="Z22">
        <v>5.2970499999999996</v>
      </c>
      <c r="AA22">
        <v>3.652075</v>
      </c>
      <c r="AB22">
        <v>0</v>
      </c>
      <c r="AC22">
        <v>0</v>
      </c>
      <c r="AD22">
        <v>0</v>
      </c>
      <c r="AE22">
        <v>0</v>
      </c>
      <c r="AF22">
        <v>8.0237789999999993</v>
      </c>
      <c r="AG22">
        <v>41.660623999999999</v>
      </c>
      <c r="AH22">
        <v>0</v>
      </c>
      <c r="AI22">
        <v>0</v>
      </c>
      <c r="AJ22">
        <v>0</v>
      </c>
      <c r="AK22">
        <v>25.076235</v>
      </c>
      <c r="AL22">
        <v>12.310344000000001</v>
      </c>
      <c r="AM22">
        <v>15.746130000000001</v>
      </c>
      <c r="AN22">
        <v>0.79241899999999998</v>
      </c>
      <c r="AO22">
        <v>0</v>
      </c>
      <c r="AP22">
        <v>2.7142080000000002</v>
      </c>
      <c r="AQ22">
        <v>0</v>
      </c>
      <c r="AR22">
        <v>36.150922000000001</v>
      </c>
      <c r="AS22">
        <v>31.093491</v>
      </c>
      <c r="AT22">
        <v>10.832564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60.422642999999987</v>
      </c>
      <c r="BA22">
        <f t="shared" si="1"/>
        <v>1964.6908600000004</v>
      </c>
      <c r="BD22">
        <v>5.13</v>
      </c>
      <c r="BE22">
        <v>1.85</v>
      </c>
      <c r="BF22">
        <v>0</v>
      </c>
      <c r="BG22">
        <v>1.72</v>
      </c>
      <c r="BH22">
        <v>0</v>
      </c>
      <c r="BI22">
        <v>0.8</v>
      </c>
      <c r="BJ22">
        <v>1.08</v>
      </c>
      <c r="BK22">
        <v>1.52</v>
      </c>
      <c r="BL22">
        <v>0</v>
      </c>
      <c r="BM22">
        <v>0.08</v>
      </c>
      <c r="BN22">
        <v>0</v>
      </c>
      <c r="BO22">
        <v>2</v>
      </c>
      <c r="BP22">
        <v>0</v>
      </c>
      <c r="BQ22">
        <v>1.96</v>
      </c>
      <c r="BR22">
        <v>2.11</v>
      </c>
      <c r="BS22">
        <v>1.58</v>
      </c>
      <c r="BT22">
        <v>2.5931600000000001</v>
      </c>
      <c r="BU22">
        <v>1.29233</v>
      </c>
      <c r="BV22">
        <v>1.9121360000000001</v>
      </c>
      <c r="BW22">
        <v>1.871267</v>
      </c>
      <c r="BX22">
        <v>0.94368600000000002</v>
      </c>
      <c r="BY22">
        <v>2.58466</v>
      </c>
      <c r="BZ22">
        <v>1.2785439999999999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5.1176250000000003</v>
      </c>
      <c r="CK22">
        <v>0.90060799999999996</v>
      </c>
      <c r="CL22">
        <v>0.93329300000000004</v>
      </c>
      <c r="CM22">
        <v>3.3821099999999999</v>
      </c>
      <c r="CN22">
        <v>3.4117500000000001</v>
      </c>
      <c r="CO22">
        <v>4.1354550000000003</v>
      </c>
      <c r="CP22">
        <v>4.101</v>
      </c>
      <c r="CQ22">
        <v>1.705875</v>
      </c>
      <c r="CR22">
        <v>0.81286000000000003</v>
      </c>
      <c r="CS22">
        <v>2.690321</v>
      </c>
      <c r="CT22">
        <v>0</v>
      </c>
      <c r="CU22">
        <v>0</v>
      </c>
      <c r="CV22">
        <v>0</v>
      </c>
      <c r="CW22">
        <v>0.92596299999999998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60.422642999999987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428.89106299999997</v>
      </c>
      <c r="L23">
        <v>415.39206100000001</v>
      </c>
      <c r="M23">
        <v>87.510546000000005</v>
      </c>
      <c r="N23">
        <v>114.759384</v>
      </c>
      <c r="O23">
        <v>60.092925999999999</v>
      </c>
      <c r="P23">
        <v>96.211185999999998</v>
      </c>
      <c r="Q23">
        <v>11.535109</v>
      </c>
      <c r="R23">
        <v>18.180053000000001</v>
      </c>
      <c r="S23">
        <v>13.747817</v>
      </c>
      <c r="T23">
        <v>0.40450199999999997</v>
      </c>
      <c r="U23">
        <v>336.09782200000001</v>
      </c>
      <c r="V23">
        <v>19.965063000000001</v>
      </c>
      <c r="W23">
        <v>23.611166999999998</v>
      </c>
      <c r="X23">
        <v>142.07229799999999</v>
      </c>
      <c r="Y23">
        <v>0</v>
      </c>
      <c r="Z23">
        <v>5.2970499999999996</v>
      </c>
      <c r="AA23">
        <v>13.467027</v>
      </c>
      <c r="AB23">
        <v>0</v>
      </c>
      <c r="AC23">
        <v>0</v>
      </c>
      <c r="AD23">
        <v>0</v>
      </c>
      <c r="AE23">
        <v>0</v>
      </c>
      <c r="AF23">
        <v>8.0237789999999993</v>
      </c>
      <c r="AG23">
        <v>41.660623999999999</v>
      </c>
      <c r="AH23">
        <v>0</v>
      </c>
      <c r="AI23">
        <v>0</v>
      </c>
      <c r="AJ23">
        <v>0</v>
      </c>
      <c r="AK23">
        <v>25.076235</v>
      </c>
      <c r="AL23">
        <v>12.310344000000001</v>
      </c>
      <c r="AM23">
        <v>15.746130000000001</v>
      </c>
      <c r="AN23">
        <v>0.79241899999999998</v>
      </c>
      <c r="AO23">
        <v>0</v>
      </c>
      <c r="AP23">
        <v>2.7142080000000002</v>
      </c>
      <c r="AQ23">
        <v>0</v>
      </c>
      <c r="AR23">
        <v>36.150922000000001</v>
      </c>
      <c r="AS23">
        <v>31.093491</v>
      </c>
      <c r="AT23">
        <v>10.832564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60.422642999999987</v>
      </c>
      <c r="BA23">
        <f t="shared" si="1"/>
        <v>2032.0584330000004</v>
      </c>
      <c r="BD23">
        <v>5.13</v>
      </c>
      <c r="BE23">
        <v>1.85</v>
      </c>
      <c r="BF23">
        <v>0</v>
      </c>
      <c r="BG23">
        <v>1.72</v>
      </c>
      <c r="BH23">
        <v>0</v>
      </c>
      <c r="BI23">
        <v>0.8</v>
      </c>
      <c r="BJ23">
        <v>1.08</v>
      </c>
      <c r="BK23">
        <v>1.52</v>
      </c>
      <c r="BL23">
        <v>0</v>
      </c>
      <c r="BM23">
        <v>0.08</v>
      </c>
      <c r="BN23">
        <v>0</v>
      </c>
      <c r="BO23">
        <v>2</v>
      </c>
      <c r="BP23">
        <v>0</v>
      </c>
      <c r="BQ23">
        <v>1.96</v>
      </c>
      <c r="BR23">
        <v>2.11</v>
      </c>
      <c r="BS23">
        <v>1.58</v>
      </c>
      <c r="BT23">
        <v>2.5931600000000001</v>
      </c>
      <c r="BU23">
        <v>1.29233</v>
      </c>
      <c r="BV23">
        <v>1.9121360000000001</v>
      </c>
      <c r="BW23">
        <v>1.871267</v>
      </c>
      <c r="BX23">
        <v>0.94368600000000002</v>
      </c>
      <c r="BY23">
        <v>2.58466</v>
      </c>
      <c r="BZ23">
        <v>1.2785439999999999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5.1176250000000003</v>
      </c>
      <c r="CK23">
        <v>0.90060799999999996</v>
      </c>
      <c r="CL23">
        <v>0.93329300000000004</v>
      </c>
      <c r="CM23">
        <v>3.3821099999999999</v>
      </c>
      <c r="CN23">
        <v>3.4117500000000001</v>
      </c>
      <c r="CO23">
        <v>4.1354550000000003</v>
      </c>
      <c r="CP23">
        <v>4.101</v>
      </c>
      <c r="CQ23">
        <v>1.705875</v>
      </c>
      <c r="CR23">
        <v>0.81286000000000003</v>
      </c>
      <c r="CS23">
        <v>2.690321</v>
      </c>
      <c r="CT23">
        <v>0</v>
      </c>
      <c r="CU23">
        <v>0</v>
      </c>
      <c r="CV23">
        <v>0</v>
      </c>
      <c r="CW23">
        <v>0.92596299999999998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60.422642999999987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428.89106299999997</v>
      </c>
      <c r="L24">
        <v>415.39206100000001</v>
      </c>
      <c r="M24">
        <v>87.545789999999997</v>
      </c>
      <c r="N24">
        <v>114.759384</v>
      </c>
      <c r="O24">
        <v>60.092925999999999</v>
      </c>
      <c r="P24">
        <v>96.211185999999998</v>
      </c>
      <c r="Q24">
        <v>11.535109</v>
      </c>
      <c r="R24">
        <v>18.180053000000001</v>
      </c>
      <c r="S24">
        <v>13.747817</v>
      </c>
      <c r="T24">
        <v>0.40450199999999997</v>
      </c>
      <c r="U24">
        <v>336.09782200000001</v>
      </c>
      <c r="V24">
        <v>19.965063000000001</v>
      </c>
      <c r="W24">
        <v>23.611166999999998</v>
      </c>
      <c r="X24">
        <v>142.07229799999999</v>
      </c>
      <c r="Y24">
        <v>0</v>
      </c>
      <c r="Z24">
        <v>5.2970499999999996</v>
      </c>
      <c r="AA24">
        <v>17.119102000000002</v>
      </c>
      <c r="AB24">
        <v>0</v>
      </c>
      <c r="AC24">
        <v>9.6574270000000002</v>
      </c>
      <c r="AD24">
        <v>0</v>
      </c>
      <c r="AE24">
        <v>0</v>
      </c>
      <c r="AF24">
        <v>8.0237789999999993</v>
      </c>
      <c r="AG24">
        <v>41.660623999999999</v>
      </c>
      <c r="AH24">
        <v>16.937076999999999</v>
      </c>
      <c r="AI24">
        <v>0</v>
      </c>
      <c r="AJ24">
        <v>0</v>
      </c>
      <c r="AK24">
        <v>25.076235</v>
      </c>
      <c r="AL24">
        <v>12.310344000000001</v>
      </c>
      <c r="AM24">
        <v>15.746130000000001</v>
      </c>
      <c r="AN24">
        <v>0.79241899999999998</v>
      </c>
      <c r="AO24">
        <v>0</v>
      </c>
      <c r="AP24">
        <v>2.7142080000000002</v>
      </c>
      <c r="AQ24">
        <v>0</v>
      </c>
      <c r="AR24">
        <v>36.150922000000001</v>
      </c>
      <c r="AS24">
        <v>31.093491</v>
      </c>
      <c r="AT24">
        <v>10.832564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60.557476999999984</v>
      </c>
      <c r="BA24">
        <f t="shared" si="1"/>
        <v>2062.4750900000008</v>
      </c>
      <c r="BD24">
        <v>5.13</v>
      </c>
      <c r="BE24">
        <v>1.85</v>
      </c>
      <c r="BF24">
        <v>0</v>
      </c>
      <c r="BG24">
        <v>1.72</v>
      </c>
      <c r="BH24">
        <v>0</v>
      </c>
      <c r="BI24">
        <v>0.8</v>
      </c>
      <c r="BJ24">
        <v>1.08</v>
      </c>
      <c r="BK24">
        <v>1.52</v>
      </c>
      <c r="BL24">
        <v>0</v>
      </c>
      <c r="BM24">
        <v>0.08</v>
      </c>
      <c r="BN24">
        <v>0</v>
      </c>
      <c r="BO24">
        <v>2</v>
      </c>
      <c r="BP24">
        <v>0</v>
      </c>
      <c r="BQ24">
        <v>1.96</v>
      </c>
      <c r="BR24">
        <v>2.11</v>
      </c>
      <c r="BS24">
        <v>1.58</v>
      </c>
      <c r="BT24">
        <v>2.5931600000000001</v>
      </c>
      <c r="BU24">
        <v>1.29233</v>
      </c>
      <c r="BV24">
        <v>1.9121360000000001</v>
      </c>
      <c r="BW24">
        <v>1.871267</v>
      </c>
      <c r="BX24">
        <v>0.94368600000000002</v>
      </c>
      <c r="BY24">
        <v>2.58466</v>
      </c>
      <c r="BZ24">
        <v>1.2785439999999999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5.1176250000000003</v>
      </c>
      <c r="CK24">
        <v>0.90060799999999996</v>
      </c>
      <c r="CL24">
        <v>0.93329300000000004</v>
      </c>
      <c r="CM24">
        <v>3.3821099999999999</v>
      </c>
      <c r="CN24">
        <v>3.4117500000000001</v>
      </c>
      <c r="CO24">
        <v>4.1354550000000003</v>
      </c>
      <c r="CP24">
        <v>4.101</v>
      </c>
      <c r="CQ24">
        <v>1.705875</v>
      </c>
      <c r="CR24">
        <v>0.81286000000000003</v>
      </c>
      <c r="CS24">
        <v>2.690321</v>
      </c>
      <c r="CT24">
        <v>0</v>
      </c>
      <c r="CU24">
        <v>0</v>
      </c>
      <c r="CV24">
        <v>0.13483400000000001</v>
      </c>
      <c r="CW24">
        <v>0.92596299999999998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60.557476999999984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475.79403300000001</v>
      </c>
      <c r="L25">
        <v>421.45256000000001</v>
      </c>
      <c r="M25">
        <v>87.545789999999997</v>
      </c>
      <c r="N25">
        <v>114.759384</v>
      </c>
      <c r="O25">
        <v>60.092925999999999</v>
      </c>
      <c r="P25">
        <v>96.211185999999998</v>
      </c>
      <c r="Q25">
        <v>13.765781</v>
      </c>
      <c r="R25">
        <v>26.525700000000001</v>
      </c>
      <c r="S25">
        <v>17.925025000000002</v>
      </c>
      <c r="T25">
        <v>0.40450199999999997</v>
      </c>
      <c r="U25">
        <v>336.09782200000001</v>
      </c>
      <c r="V25">
        <v>19.965063000000001</v>
      </c>
      <c r="W25">
        <v>33.515214999999998</v>
      </c>
      <c r="X25">
        <v>142.07229799999999</v>
      </c>
      <c r="Y25">
        <v>0</v>
      </c>
      <c r="Z25">
        <v>5.2970499999999996</v>
      </c>
      <c r="AA25">
        <v>27.061876999999999</v>
      </c>
      <c r="AB25">
        <v>3.3419569999999998</v>
      </c>
      <c r="AC25">
        <v>9.6574270000000002</v>
      </c>
      <c r="AD25">
        <v>0</v>
      </c>
      <c r="AE25">
        <v>0</v>
      </c>
      <c r="AF25">
        <v>8.0237789999999993</v>
      </c>
      <c r="AG25">
        <v>41.660623999999999</v>
      </c>
      <c r="AH25">
        <v>40.837173999999997</v>
      </c>
      <c r="AI25">
        <v>0</v>
      </c>
      <c r="AJ25">
        <v>0</v>
      </c>
      <c r="AK25">
        <v>25.076235</v>
      </c>
      <c r="AL25">
        <v>12.310344000000001</v>
      </c>
      <c r="AM25">
        <v>15.746130000000001</v>
      </c>
      <c r="AN25">
        <v>0.79241899999999998</v>
      </c>
      <c r="AO25">
        <v>0</v>
      </c>
      <c r="AP25">
        <v>2.7142080000000002</v>
      </c>
      <c r="AQ25">
        <v>0</v>
      </c>
      <c r="AR25">
        <v>36.150922000000001</v>
      </c>
      <c r="AS25">
        <v>31.093491</v>
      </c>
      <c r="AT25">
        <v>10.832564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61.11905999999999</v>
      </c>
      <c r="BA25">
        <f t="shared" si="1"/>
        <v>2177.8425460000008</v>
      </c>
      <c r="BD25">
        <v>5.13</v>
      </c>
      <c r="BE25">
        <v>1.85</v>
      </c>
      <c r="BF25">
        <v>0</v>
      </c>
      <c r="BG25">
        <v>1.72</v>
      </c>
      <c r="BH25">
        <v>0</v>
      </c>
      <c r="BI25">
        <v>0.8</v>
      </c>
      <c r="BJ25">
        <v>1.08</v>
      </c>
      <c r="BK25">
        <v>1.52</v>
      </c>
      <c r="BL25">
        <v>0</v>
      </c>
      <c r="BM25">
        <v>0.08</v>
      </c>
      <c r="BN25">
        <v>0</v>
      </c>
      <c r="BO25">
        <v>2</v>
      </c>
      <c r="BP25">
        <v>0</v>
      </c>
      <c r="BQ25">
        <v>1.96</v>
      </c>
      <c r="BR25">
        <v>2.11</v>
      </c>
      <c r="BS25">
        <v>1.58</v>
      </c>
      <c r="BT25">
        <v>2.5931600000000001</v>
      </c>
      <c r="BU25">
        <v>1.29233</v>
      </c>
      <c r="BV25">
        <v>1.9121360000000001</v>
      </c>
      <c r="BW25">
        <v>1.871267</v>
      </c>
      <c r="BX25">
        <v>0.94368600000000002</v>
      </c>
      <c r="BY25">
        <v>2.58466</v>
      </c>
      <c r="BZ25">
        <v>1.2785439999999999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5.1176250000000003</v>
      </c>
      <c r="CK25">
        <v>0.90060799999999996</v>
      </c>
      <c r="CL25">
        <v>0.93329300000000004</v>
      </c>
      <c r="CM25">
        <v>3.3821099999999999</v>
      </c>
      <c r="CN25">
        <v>3.4117500000000001</v>
      </c>
      <c r="CO25">
        <v>4.1354550000000003</v>
      </c>
      <c r="CP25">
        <v>4.101</v>
      </c>
      <c r="CQ25">
        <v>1.705875</v>
      </c>
      <c r="CR25">
        <v>0.81286000000000003</v>
      </c>
      <c r="CS25">
        <v>2.690321</v>
      </c>
      <c r="CT25">
        <v>0</v>
      </c>
      <c r="CU25">
        <v>0.37011899999999998</v>
      </c>
      <c r="CV25">
        <v>0.32629799999999998</v>
      </c>
      <c r="CW25">
        <v>0.92596299999999998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61.11905999999999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486.88926700000002</v>
      </c>
      <c r="L26">
        <v>421.45256000000001</v>
      </c>
      <c r="M26">
        <v>87.545789999999997</v>
      </c>
      <c r="N26">
        <v>114.759384</v>
      </c>
      <c r="O26">
        <v>60.092925999999999</v>
      </c>
      <c r="P26">
        <v>96.211185999999998</v>
      </c>
      <c r="Q26">
        <v>13.765781</v>
      </c>
      <c r="R26">
        <v>26.525700000000001</v>
      </c>
      <c r="S26">
        <v>17.925025000000002</v>
      </c>
      <c r="T26">
        <v>0.40450199999999997</v>
      </c>
      <c r="U26">
        <v>336.09782200000001</v>
      </c>
      <c r="V26">
        <v>19.965063000000001</v>
      </c>
      <c r="W26">
        <v>33.515214999999998</v>
      </c>
      <c r="X26">
        <v>142.07229799999999</v>
      </c>
      <c r="Y26">
        <v>0</v>
      </c>
      <c r="Z26">
        <v>5.2970499999999996</v>
      </c>
      <c r="AA26">
        <v>27.061876999999999</v>
      </c>
      <c r="AB26">
        <v>13.100471000000001</v>
      </c>
      <c r="AC26">
        <v>9.6574270000000002</v>
      </c>
      <c r="AD26">
        <v>0</v>
      </c>
      <c r="AE26">
        <v>0</v>
      </c>
      <c r="AF26">
        <v>8.0237789999999993</v>
      </c>
      <c r="AG26">
        <v>41.660623999999999</v>
      </c>
      <c r="AH26">
        <v>42.342692</v>
      </c>
      <c r="AI26">
        <v>0</v>
      </c>
      <c r="AJ26">
        <v>0</v>
      </c>
      <c r="AK26">
        <v>25.076235</v>
      </c>
      <c r="AL26">
        <v>12.310344000000001</v>
      </c>
      <c r="AM26">
        <v>15.746130000000001</v>
      </c>
      <c r="AN26">
        <v>0.79241899999999998</v>
      </c>
      <c r="AO26">
        <v>0</v>
      </c>
      <c r="AP26">
        <v>2.7142080000000002</v>
      </c>
      <c r="AQ26">
        <v>0</v>
      </c>
      <c r="AR26">
        <v>36.150922000000001</v>
      </c>
      <c r="AS26">
        <v>31.093491</v>
      </c>
      <c r="AT26">
        <v>10.832564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61.583338999999995</v>
      </c>
      <c r="BA26">
        <f t="shared" si="1"/>
        <v>2200.6660909999996</v>
      </c>
      <c r="BD26">
        <v>5.13</v>
      </c>
      <c r="BE26">
        <v>1.85</v>
      </c>
      <c r="BF26">
        <v>0</v>
      </c>
      <c r="BG26">
        <v>1.72</v>
      </c>
      <c r="BH26">
        <v>0</v>
      </c>
      <c r="BI26">
        <v>0.82</v>
      </c>
      <c r="BJ26">
        <v>1.08</v>
      </c>
      <c r="BK26">
        <v>1.52</v>
      </c>
      <c r="BL26">
        <v>0</v>
      </c>
      <c r="BM26">
        <v>0.08</v>
      </c>
      <c r="BN26">
        <v>0</v>
      </c>
      <c r="BO26">
        <v>2</v>
      </c>
      <c r="BP26">
        <v>0</v>
      </c>
      <c r="BQ26">
        <v>1.96</v>
      </c>
      <c r="BR26">
        <v>2.11</v>
      </c>
      <c r="BS26">
        <v>1.58</v>
      </c>
      <c r="BT26">
        <v>2.5931600000000001</v>
      </c>
      <c r="BU26">
        <v>1.29233</v>
      </c>
      <c r="BV26">
        <v>1.9121360000000001</v>
      </c>
      <c r="BW26">
        <v>1.871267</v>
      </c>
      <c r="BX26">
        <v>0.94368600000000002</v>
      </c>
      <c r="BY26">
        <v>2.58466</v>
      </c>
      <c r="BZ26">
        <v>1.2785439999999999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5.1176250000000003</v>
      </c>
      <c r="CK26">
        <v>0.90060799999999996</v>
      </c>
      <c r="CL26">
        <v>0.93329300000000004</v>
      </c>
      <c r="CM26">
        <v>3.3821099999999999</v>
      </c>
      <c r="CN26">
        <v>3.4117500000000001</v>
      </c>
      <c r="CO26">
        <v>4.1354550000000003</v>
      </c>
      <c r="CP26">
        <v>4.101</v>
      </c>
      <c r="CQ26">
        <v>1.705875</v>
      </c>
      <c r="CR26">
        <v>0.81286000000000003</v>
      </c>
      <c r="CS26">
        <v>2.690321</v>
      </c>
      <c r="CT26">
        <v>0</v>
      </c>
      <c r="CU26">
        <v>0.80091400000000001</v>
      </c>
      <c r="CV26">
        <v>0.33978199999999997</v>
      </c>
      <c r="CW26">
        <v>0.92596299999999998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61.583338999999995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561.268326</v>
      </c>
      <c r="L27">
        <v>421.45256000000001</v>
      </c>
      <c r="M27">
        <v>87.545789999999997</v>
      </c>
      <c r="N27">
        <v>114.759384</v>
      </c>
      <c r="O27">
        <v>60.092925999999999</v>
      </c>
      <c r="P27">
        <v>96.211185999999998</v>
      </c>
      <c r="Q27">
        <v>13.582792</v>
      </c>
      <c r="R27">
        <v>26.525700000000001</v>
      </c>
      <c r="S27">
        <v>17.722774000000001</v>
      </c>
      <c r="T27">
        <v>0.40450199999999997</v>
      </c>
      <c r="U27">
        <v>336.09782200000001</v>
      </c>
      <c r="V27">
        <v>19.965063000000001</v>
      </c>
      <c r="W27">
        <v>33.515214999999998</v>
      </c>
      <c r="X27">
        <v>142.07229799999999</v>
      </c>
      <c r="Y27">
        <v>0</v>
      </c>
      <c r="Z27">
        <v>5.2970499999999996</v>
      </c>
      <c r="AA27">
        <v>24.347168</v>
      </c>
      <c r="AB27">
        <v>13.207414</v>
      </c>
      <c r="AC27">
        <v>9.6574270000000002</v>
      </c>
      <c r="AD27">
        <v>0</v>
      </c>
      <c r="AE27">
        <v>0</v>
      </c>
      <c r="AF27">
        <v>8.0237789999999993</v>
      </c>
      <c r="AG27">
        <v>41.660623999999999</v>
      </c>
      <c r="AH27">
        <v>56.456921999999999</v>
      </c>
      <c r="AI27">
        <v>0</v>
      </c>
      <c r="AJ27">
        <v>0</v>
      </c>
      <c r="AK27">
        <v>25.076235</v>
      </c>
      <c r="AL27">
        <v>12.310344000000001</v>
      </c>
      <c r="AM27">
        <v>15.746130000000001</v>
      </c>
      <c r="AN27">
        <v>0.79241899999999998</v>
      </c>
      <c r="AO27">
        <v>0</v>
      </c>
      <c r="AP27">
        <v>2.7142080000000002</v>
      </c>
      <c r="AQ27">
        <v>11.441628</v>
      </c>
      <c r="AR27">
        <v>37.426836000000002</v>
      </c>
      <c r="AS27">
        <v>29.797929</v>
      </c>
      <c r="AT27">
        <v>10.832564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73.506489999999985</v>
      </c>
      <c r="BA27">
        <f t="shared" si="1"/>
        <v>2309.5115049999995</v>
      </c>
      <c r="BD27">
        <v>5.13</v>
      </c>
      <c r="BE27">
        <v>1.85</v>
      </c>
      <c r="BF27">
        <v>2.5</v>
      </c>
      <c r="BG27">
        <v>1.72</v>
      </c>
      <c r="BH27">
        <v>5.83</v>
      </c>
      <c r="BI27">
        <v>0.82</v>
      </c>
      <c r="BJ27">
        <v>1.08</v>
      </c>
      <c r="BK27">
        <v>1.52</v>
      </c>
      <c r="BL27">
        <v>1.06</v>
      </c>
      <c r="BM27">
        <v>0.08</v>
      </c>
      <c r="BN27">
        <v>2.25</v>
      </c>
      <c r="BO27">
        <v>2</v>
      </c>
      <c r="BP27">
        <v>0</v>
      </c>
      <c r="BQ27">
        <v>1.96</v>
      </c>
      <c r="BR27">
        <v>2.11</v>
      </c>
      <c r="BS27">
        <v>1.58</v>
      </c>
      <c r="BT27">
        <v>2.5931600000000001</v>
      </c>
      <c r="BU27">
        <v>1.29233</v>
      </c>
      <c r="BV27">
        <v>1.9121360000000001</v>
      </c>
      <c r="BW27">
        <v>1.871267</v>
      </c>
      <c r="BX27">
        <v>0.94368600000000002</v>
      </c>
      <c r="BY27">
        <v>2.58466</v>
      </c>
      <c r="BZ27">
        <v>1.2785439999999999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5.1176250000000003</v>
      </c>
      <c r="CK27">
        <v>0.90060799999999996</v>
      </c>
      <c r="CL27">
        <v>0.93329300000000004</v>
      </c>
      <c r="CM27">
        <v>3.3821099999999999</v>
      </c>
      <c r="CN27">
        <v>3.4117500000000001</v>
      </c>
      <c r="CO27">
        <v>4.1354550000000003</v>
      </c>
      <c r="CP27">
        <v>4.101</v>
      </c>
      <c r="CQ27">
        <v>1.705875</v>
      </c>
      <c r="CR27">
        <v>0.81286000000000003</v>
      </c>
      <c r="CS27">
        <v>2.690321</v>
      </c>
      <c r="CT27">
        <v>0</v>
      </c>
      <c r="CU27">
        <v>0.97080500000000003</v>
      </c>
      <c r="CV27">
        <v>0.453042</v>
      </c>
      <c r="CW27">
        <v>0.92596299999999998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73.506489999999985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658.78303300000005</v>
      </c>
      <c r="L28">
        <v>421.45256000000001</v>
      </c>
      <c r="M28">
        <v>87.545789999999997</v>
      </c>
      <c r="N28">
        <v>114.759384</v>
      </c>
      <c r="O28">
        <v>60.092925999999999</v>
      </c>
      <c r="P28">
        <v>96.211185999999998</v>
      </c>
      <c r="Q28">
        <v>13.582792</v>
      </c>
      <c r="R28">
        <v>26.525700000000001</v>
      </c>
      <c r="S28">
        <v>17.722774000000001</v>
      </c>
      <c r="T28">
        <v>0.40450199999999997</v>
      </c>
      <c r="U28">
        <v>336.09782200000001</v>
      </c>
      <c r="V28">
        <v>19.965063000000001</v>
      </c>
      <c r="W28">
        <v>33.515214999999998</v>
      </c>
      <c r="X28">
        <v>142.07229799999999</v>
      </c>
      <c r="Y28">
        <v>0</v>
      </c>
      <c r="Z28">
        <v>5.2970499999999996</v>
      </c>
      <c r="AA28">
        <v>27.061876999999999</v>
      </c>
      <c r="AB28">
        <v>13.207414</v>
      </c>
      <c r="AC28">
        <v>19.333915999999999</v>
      </c>
      <c r="AD28">
        <v>0</v>
      </c>
      <c r="AE28">
        <v>0</v>
      </c>
      <c r="AF28">
        <v>8.0237789999999993</v>
      </c>
      <c r="AG28">
        <v>41.660623999999999</v>
      </c>
      <c r="AH28">
        <v>92.965732000000003</v>
      </c>
      <c r="AI28">
        <v>0</v>
      </c>
      <c r="AJ28">
        <v>0</v>
      </c>
      <c r="AK28">
        <v>25.076235</v>
      </c>
      <c r="AL28">
        <v>12.310344000000001</v>
      </c>
      <c r="AM28">
        <v>15.746130000000001</v>
      </c>
      <c r="AN28">
        <v>0.79241899999999998</v>
      </c>
      <c r="AO28">
        <v>0</v>
      </c>
      <c r="AP28">
        <v>2.7142080000000002</v>
      </c>
      <c r="AQ28">
        <v>25.425840000000001</v>
      </c>
      <c r="AR28">
        <v>37.426836000000002</v>
      </c>
      <c r="AS28">
        <v>29.797929</v>
      </c>
      <c r="AT28">
        <v>10.832564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74.428754999999981</v>
      </c>
      <c r="BA28">
        <f t="shared" si="1"/>
        <v>2470.8326969999994</v>
      </c>
      <c r="BD28">
        <v>5.13</v>
      </c>
      <c r="BE28">
        <v>1.85</v>
      </c>
      <c r="BF28">
        <v>2.5</v>
      </c>
      <c r="BG28">
        <v>1.72</v>
      </c>
      <c r="BH28">
        <v>5.83</v>
      </c>
      <c r="BI28">
        <v>0.82</v>
      </c>
      <c r="BJ28">
        <v>1.08</v>
      </c>
      <c r="BK28">
        <v>1.52</v>
      </c>
      <c r="BL28">
        <v>1.06</v>
      </c>
      <c r="BM28">
        <v>0.08</v>
      </c>
      <c r="BN28">
        <v>2.25</v>
      </c>
      <c r="BO28">
        <v>2</v>
      </c>
      <c r="BP28">
        <v>0</v>
      </c>
      <c r="BQ28">
        <v>1.96</v>
      </c>
      <c r="BR28">
        <v>2.11</v>
      </c>
      <c r="BS28">
        <v>1.58</v>
      </c>
      <c r="BT28">
        <v>2.5931600000000001</v>
      </c>
      <c r="BU28">
        <v>1.29233</v>
      </c>
      <c r="BV28">
        <v>1.9121360000000001</v>
      </c>
      <c r="BW28">
        <v>1.871267</v>
      </c>
      <c r="BX28">
        <v>0.94368600000000002</v>
      </c>
      <c r="BY28">
        <v>2.58466</v>
      </c>
      <c r="BZ28">
        <v>1.2785439999999999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5.1176250000000003</v>
      </c>
      <c r="CK28">
        <v>0.90060799999999996</v>
      </c>
      <c r="CL28">
        <v>0.93329300000000004</v>
      </c>
      <c r="CM28">
        <v>3.3821099999999999</v>
      </c>
      <c r="CN28">
        <v>3.4117500000000001</v>
      </c>
      <c r="CO28">
        <v>4.1354550000000003</v>
      </c>
      <c r="CP28">
        <v>4.101</v>
      </c>
      <c r="CQ28">
        <v>1.705875</v>
      </c>
      <c r="CR28">
        <v>0.81286000000000003</v>
      </c>
      <c r="CS28">
        <v>2.690321</v>
      </c>
      <c r="CT28">
        <v>0</v>
      </c>
      <c r="CU28">
        <v>1.601828</v>
      </c>
      <c r="CV28">
        <v>0.74428399999999995</v>
      </c>
      <c r="CW28">
        <v>0.92596299999999998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74.428754999999981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658.78303300000005</v>
      </c>
      <c r="L29">
        <v>421.45256000000001</v>
      </c>
      <c r="M29">
        <v>87.545789999999997</v>
      </c>
      <c r="N29">
        <v>114.759384</v>
      </c>
      <c r="O29">
        <v>60.092925999999999</v>
      </c>
      <c r="P29">
        <v>96.211185999999998</v>
      </c>
      <c r="Q29">
        <v>13.582792</v>
      </c>
      <c r="R29">
        <v>26.525700000000001</v>
      </c>
      <c r="S29">
        <v>17.722774000000001</v>
      </c>
      <c r="T29">
        <v>0.40450199999999997</v>
      </c>
      <c r="U29">
        <v>336.09782200000001</v>
      </c>
      <c r="V29">
        <v>19.965063000000001</v>
      </c>
      <c r="W29">
        <v>33.515214999999998</v>
      </c>
      <c r="X29">
        <v>142.07229799999999</v>
      </c>
      <c r="Y29">
        <v>0</v>
      </c>
      <c r="Z29">
        <v>6.3119649999999998</v>
      </c>
      <c r="AA29">
        <v>27.061876999999999</v>
      </c>
      <c r="AB29">
        <v>26.334620999999999</v>
      </c>
      <c r="AC29">
        <v>19.333915999999999</v>
      </c>
      <c r="AD29">
        <v>0</v>
      </c>
      <c r="AE29">
        <v>0</v>
      </c>
      <c r="AF29">
        <v>8.0237789999999993</v>
      </c>
      <c r="AG29">
        <v>41.660623999999999</v>
      </c>
      <c r="AH29">
        <v>92.965732000000003</v>
      </c>
      <c r="AI29">
        <v>0</v>
      </c>
      <c r="AJ29">
        <v>0</v>
      </c>
      <c r="AK29">
        <v>25.076235</v>
      </c>
      <c r="AL29">
        <v>12.310344000000001</v>
      </c>
      <c r="AM29">
        <v>15.746130000000001</v>
      </c>
      <c r="AN29">
        <v>0.79241899999999998</v>
      </c>
      <c r="AO29">
        <v>0</v>
      </c>
      <c r="AP29">
        <v>2.7142080000000002</v>
      </c>
      <c r="AQ29">
        <v>39.410052</v>
      </c>
      <c r="AR29">
        <v>37.426836000000002</v>
      </c>
      <c r="AS29">
        <v>29.797929</v>
      </c>
      <c r="AT29">
        <v>10.832564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74.538754999999981</v>
      </c>
      <c r="BA29">
        <f t="shared" si="1"/>
        <v>2499.069031</v>
      </c>
      <c r="BD29">
        <v>5.13</v>
      </c>
      <c r="BE29">
        <v>1.85</v>
      </c>
      <c r="BF29">
        <v>2.61</v>
      </c>
      <c r="BG29">
        <v>1.72</v>
      </c>
      <c r="BH29">
        <v>5.83</v>
      </c>
      <c r="BI29">
        <v>0.82</v>
      </c>
      <c r="BJ29">
        <v>1.08</v>
      </c>
      <c r="BK29">
        <v>1.52</v>
      </c>
      <c r="BL29">
        <v>1.06</v>
      </c>
      <c r="BM29">
        <v>0.08</v>
      </c>
      <c r="BN29">
        <v>2.25</v>
      </c>
      <c r="BO29">
        <v>2</v>
      </c>
      <c r="BP29">
        <v>0</v>
      </c>
      <c r="BQ29">
        <v>1.96</v>
      </c>
      <c r="BR29">
        <v>2.11</v>
      </c>
      <c r="BS29">
        <v>1.58</v>
      </c>
      <c r="BT29">
        <v>2.5931600000000001</v>
      </c>
      <c r="BU29">
        <v>1.29233</v>
      </c>
      <c r="BV29">
        <v>1.9121360000000001</v>
      </c>
      <c r="BW29">
        <v>1.871267</v>
      </c>
      <c r="BX29">
        <v>0.94368600000000002</v>
      </c>
      <c r="BY29">
        <v>2.58466</v>
      </c>
      <c r="BZ29">
        <v>1.2785439999999999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5.1176250000000003</v>
      </c>
      <c r="CK29">
        <v>0.90060799999999996</v>
      </c>
      <c r="CL29">
        <v>0.93329300000000004</v>
      </c>
      <c r="CM29">
        <v>3.3821099999999999</v>
      </c>
      <c r="CN29">
        <v>3.4117500000000001</v>
      </c>
      <c r="CO29">
        <v>4.1354550000000003</v>
      </c>
      <c r="CP29">
        <v>4.101</v>
      </c>
      <c r="CQ29">
        <v>1.705875</v>
      </c>
      <c r="CR29">
        <v>0.81286000000000003</v>
      </c>
      <c r="CS29">
        <v>2.690321</v>
      </c>
      <c r="CT29">
        <v>0</v>
      </c>
      <c r="CU29">
        <v>1.601828</v>
      </c>
      <c r="CV29">
        <v>0.74428399999999995</v>
      </c>
      <c r="CW29">
        <v>0.92596299999999998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74.538754999999981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658.78303300000005</v>
      </c>
      <c r="L30">
        <v>421.45256000000001</v>
      </c>
      <c r="M30">
        <v>87.545789999999997</v>
      </c>
      <c r="N30">
        <v>114.759384</v>
      </c>
      <c r="O30">
        <v>60.092925999999999</v>
      </c>
      <c r="P30">
        <v>96.211185999999998</v>
      </c>
      <c r="Q30">
        <v>13.582792</v>
      </c>
      <c r="R30">
        <v>26.525700000000001</v>
      </c>
      <c r="S30">
        <v>17.722774000000001</v>
      </c>
      <c r="T30">
        <v>0.40450199999999997</v>
      </c>
      <c r="U30">
        <v>336.09782200000001</v>
      </c>
      <c r="V30">
        <v>19.965063000000001</v>
      </c>
      <c r="W30">
        <v>33.515214999999998</v>
      </c>
      <c r="X30">
        <v>142.07229799999999</v>
      </c>
      <c r="Y30">
        <v>0</v>
      </c>
      <c r="Z30">
        <v>6.3119649999999998</v>
      </c>
      <c r="AA30">
        <v>27.061876999999999</v>
      </c>
      <c r="AB30">
        <v>26.334620999999999</v>
      </c>
      <c r="AC30">
        <v>19.333915999999999</v>
      </c>
      <c r="AD30">
        <v>0</v>
      </c>
      <c r="AE30">
        <v>0</v>
      </c>
      <c r="AF30">
        <v>8.0237789999999993</v>
      </c>
      <c r="AG30">
        <v>41.660623999999999</v>
      </c>
      <c r="AH30">
        <v>116.20716400000001</v>
      </c>
      <c r="AI30">
        <v>0</v>
      </c>
      <c r="AJ30">
        <v>0</v>
      </c>
      <c r="AK30">
        <v>25.076235</v>
      </c>
      <c r="AL30">
        <v>12.310344000000001</v>
      </c>
      <c r="AM30">
        <v>15.746130000000001</v>
      </c>
      <c r="AN30">
        <v>0.79241899999999998</v>
      </c>
      <c r="AO30">
        <v>0</v>
      </c>
      <c r="AP30">
        <v>2.7142080000000002</v>
      </c>
      <c r="AQ30">
        <v>57.970914999999998</v>
      </c>
      <c r="AR30">
        <v>37.426836000000002</v>
      </c>
      <c r="AS30">
        <v>29.797929</v>
      </c>
      <c r="AT30">
        <v>10.832564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74.817988999999983</v>
      </c>
      <c r="BA30">
        <f t="shared" si="1"/>
        <v>2541.1505599999996</v>
      </c>
      <c r="BD30">
        <v>5.13</v>
      </c>
      <c r="BE30">
        <v>1.85</v>
      </c>
      <c r="BF30">
        <v>2.65</v>
      </c>
      <c r="BG30">
        <v>1.72</v>
      </c>
      <c r="BH30">
        <v>5.83</v>
      </c>
      <c r="BI30">
        <v>0.82</v>
      </c>
      <c r="BJ30">
        <v>1.08</v>
      </c>
      <c r="BK30">
        <v>1.52</v>
      </c>
      <c r="BL30">
        <v>1.06</v>
      </c>
      <c r="BM30">
        <v>0.08</v>
      </c>
      <c r="BN30">
        <v>2.25</v>
      </c>
      <c r="BO30">
        <v>2</v>
      </c>
      <c r="BP30">
        <v>0</v>
      </c>
      <c r="BQ30">
        <v>1.96</v>
      </c>
      <c r="BR30">
        <v>2.11</v>
      </c>
      <c r="BS30">
        <v>1.58</v>
      </c>
      <c r="BT30">
        <v>2.5931600000000001</v>
      </c>
      <c r="BU30">
        <v>1.29233</v>
      </c>
      <c r="BV30">
        <v>1.9121360000000001</v>
      </c>
      <c r="BW30">
        <v>1.871267</v>
      </c>
      <c r="BX30">
        <v>0.94368600000000002</v>
      </c>
      <c r="BY30">
        <v>2.58466</v>
      </c>
      <c r="BZ30">
        <v>1.2785439999999999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5.1176250000000003</v>
      </c>
      <c r="CK30">
        <v>0.90060799999999996</v>
      </c>
      <c r="CL30">
        <v>0.93329300000000004</v>
      </c>
      <c r="CM30">
        <v>3.3821099999999999</v>
      </c>
      <c r="CN30">
        <v>3.4117500000000001</v>
      </c>
      <c r="CO30">
        <v>4.1354550000000003</v>
      </c>
      <c r="CP30">
        <v>4.101</v>
      </c>
      <c r="CQ30">
        <v>1.705875</v>
      </c>
      <c r="CR30">
        <v>0.81286000000000003</v>
      </c>
      <c r="CS30">
        <v>2.690321</v>
      </c>
      <c r="CT30">
        <v>5.3163000000000002E-2</v>
      </c>
      <c r="CU30">
        <v>1.601828</v>
      </c>
      <c r="CV30">
        <v>0.93035500000000004</v>
      </c>
      <c r="CW30">
        <v>0.92596299999999998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74.817988999999983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658.78303300000005</v>
      </c>
      <c r="L31">
        <v>421.45256000000001</v>
      </c>
      <c r="M31">
        <v>87.545789999999997</v>
      </c>
      <c r="N31">
        <v>114.759384</v>
      </c>
      <c r="O31">
        <v>60.092925999999999</v>
      </c>
      <c r="P31">
        <v>96.211185999999998</v>
      </c>
      <c r="Q31">
        <v>13.582792</v>
      </c>
      <c r="R31">
        <v>26.525700000000001</v>
      </c>
      <c r="S31">
        <v>17.722774000000001</v>
      </c>
      <c r="T31">
        <v>0.40450199999999997</v>
      </c>
      <c r="U31">
        <v>336.09782200000001</v>
      </c>
      <c r="V31">
        <v>19.965063000000001</v>
      </c>
      <c r="W31">
        <v>33.515214999999998</v>
      </c>
      <c r="X31">
        <v>142.07229799999999</v>
      </c>
      <c r="Y31">
        <v>0</v>
      </c>
      <c r="Z31">
        <v>12.62393</v>
      </c>
      <c r="AA31">
        <v>27.061876999999999</v>
      </c>
      <c r="AB31">
        <v>26.414828</v>
      </c>
      <c r="AC31">
        <v>19.333915999999999</v>
      </c>
      <c r="AD31">
        <v>0</v>
      </c>
      <c r="AE31">
        <v>0</v>
      </c>
      <c r="AF31">
        <v>16.047557000000001</v>
      </c>
      <c r="AG31">
        <v>41.660623999999999</v>
      </c>
      <c r="AH31">
        <v>116.20716400000001</v>
      </c>
      <c r="AI31">
        <v>3.8109869999999999</v>
      </c>
      <c r="AJ31">
        <v>0</v>
      </c>
      <c r="AK31">
        <v>25.076235</v>
      </c>
      <c r="AL31">
        <v>12.310344000000001</v>
      </c>
      <c r="AM31">
        <v>15.746130000000001</v>
      </c>
      <c r="AN31">
        <v>0.79241899999999998</v>
      </c>
      <c r="AO31">
        <v>0</v>
      </c>
      <c r="AP31">
        <v>2.7142080000000002</v>
      </c>
      <c r="AQ31">
        <v>57.970914999999998</v>
      </c>
      <c r="AR31">
        <v>36.150922000000001</v>
      </c>
      <c r="AS31">
        <v>30.445709999999998</v>
      </c>
      <c r="AT31">
        <v>10.832564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75.326307</v>
      </c>
      <c r="BA31">
        <f t="shared" si="1"/>
        <v>2559.2576819999986</v>
      </c>
      <c r="BD31">
        <v>5.13</v>
      </c>
      <c r="BE31">
        <v>1.85</v>
      </c>
      <c r="BF31">
        <v>2.74</v>
      </c>
      <c r="BG31">
        <v>1.72</v>
      </c>
      <c r="BH31">
        <v>5.83</v>
      </c>
      <c r="BI31">
        <v>0.81</v>
      </c>
      <c r="BJ31">
        <v>1.08</v>
      </c>
      <c r="BK31">
        <v>1.52</v>
      </c>
      <c r="BL31">
        <v>1.06</v>
      </c>
      <c r="BM31">
        <v>0.08</v>
      </c>
      <c r="BN31">
        <v>2.25</v>
      </c>
      <c r="BO31">
        <v>2</v>
      </c>
      <c r="BP31">
        <v>0</v>
      </c>
      <c r="BQ31">
        <v>1.96</v>
      </c>
      <c r="BR31">
        <v>2.11</v>
      </c>
      <c r="BS31">
        <v>1.58</v>
      </c>
      <c r="BT31">
        <v>2.5931600000000001</v>
      </c>
      <c r="BU31">
        <v>1.29233</v>
      </c>
      <c r="BV31">
        <v>1.9121360000000001</v>
      </c>
      <c r="BW31">
        <v>1.871267</v>
      </c>
      <c r="BX31">
        <v>0.94368600000000002</v>
      </c>
      <c r="BY31">
        <v>2.58466</v>
      </c>
      <c r="BZ31">
        <v>1.2785439999999999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5.1176250000000003</v>
      </c>
      <c r="CK31">
        <v>0.90060799999999996</v>
      </c>
      <c r="CL31">
        <v>0.93329300000000004</v>
      </c>
      <c r="CM31">
        <v>3.3821099999999999</v>
      </c>
      <c r="CN31">
        <v>3.4117500000000001</v>
      </c>
      <c r="CO31">
        <v>4.1354550000000003</v>
      </c>
      <c r="CP31">
        <v>4.101</v>
      </c>
      <c r="CQ31">
        <v>1.705875</v>
      </c>
      <c r="CR31">
        <v>0.81286000000000003</v>
      </c>
      <c r="CS31">
        <v>2.690321</v>
      </c>
      <c r="CT31">
        <v>0.48148099999999999</v>
      </c>
      <c r="CU31">
        <v>1.601828</v>
      </c>
      <c r="CV31">
        <v>0.93035500000000004</v>
      </c>
      <c r="CW31">
        <v>0.92596299999999998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75.326307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658.78303300000005</v>
      </c>
      <c r="L32">
        <v>421.45256000000001</v>
      </c>
      <c r="M32">
        <v>87.545789999999997</v>
      </c>
      <c r="N32">
        <v>114.759384</v>
      </c>
      <c r="O32">
        <v>60.092925999999999</v>
      </c>
      <c r="P32">
        <v>96.211185999999998</v>
      </c>
      <c r="Q32">
        <v>13.582792</v>
      </c>
      <c r="R32">
        <v>26.525700000000001</v>
      </c>
      <c r="S32">
        <v>17.722774000000001</v>
      </c>
      <c r="T32">
        <v>0.40450199999999997</v>
      </c>
      <c r="U32">
        <v>336.09782200000001</v>
      </c>
      <c r="V32">
        <v>19.965063000000001</v>
      </c>
      <c r="W32">
        <v>33.515214999999998</v>
      </c>
      <c r="X32">
        <v>142.07229799999999</v>
      </c>
      <c r="Y32">
        <v>0</v>
      </c>
      <c r="Z32">
        <v>18.935894000000001</v>
      </c>
      <c r="AA32">
        <v>27.061876999999999</v>
      </c>
      <c r="AB32">
        <v>39.622242</v>
      </c>
      <c r="AC32">
        <v>19.333915999999999</v>
      </c>
      <c r="AD32">
        <v>9.0842480000000005</v>
      </c>
      <c r="AE32">
        <v>0</v>
      </c>
      <c r="AF32">
        <v>24.071335999999999</v>
      </c>
      <c r="AG32">
        <v>41.660623999999999</v>
      </c>
      <c r="AH32">
        <v>116.20716400000001</v>
      </c>
      <c r="AI32">
        <v>16.514275999999999</v>
      </c>
      <c r="AJ32">
        <v>0</v>
      </c>
      <c r="AK32">
        <v>25.076235</v>
      </c>
      <c r="AL32">
        <v>12.310344000000001</v>
      </c>
      <c r="AM32">
        <v>15.746130000000001</v>
      </c>
      <c r="AN32">
        <v>0.79241899999999998</v>
      </c>
      <c r="AO32">
        <v>0</v>
      </c>
      <c r="AP32">
        <v>2.7142080000000002</v>
      </c>
      <c r="AQ32">
        <v>57.970914999999998</v>
      </c>
      <c r="AR32">
        <v>36.150922000000001</v>
      </c>
      <c r="AS32">
        <v>30.445709999999998</v>
      </c>
      <c r="AT32">
        <v>10.832564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75.44630699999999</v>
      </c>
      <c r="BA32">
        <f t="shared" si="1"/>
        <v>2608.7083759999991</v>
      </c>
      <c r="BD32">
        <v>5.13</v>
      </c>
      <c r="BE32">
        <v>1.85</v>
      </c>
      <c r="BF32">
        <v>2.86</v>
      </c>
      <c r="BG32">
        <v>1.72</v>
      </c>
      <c r="BH32">
        <v>5.83</v>
      </c>
      <c r="BI32">
        <v>0.81</v>
      </c>
      <c r="BJ32">
        <v>1.08</v>
      </c>
      <c r="BK32">
        <v>1.52</v>
      </c>
      <c r="BL32">
        <v>1.06</v>
      </c>
      <c r="BM32">
        <v>0.08</v>
      </c>
      <c r="BN32">
        <v>2.25</v>
      </c>
      <c r="BO32">
        <v>2</v>
      </c>
      <c r="BP32">
        <v>0</v>
      </c>
      <c r="BQ32">
        <v>1.96</v>
      </c>
      <c r="BR32">
        <v>2.11</v>
      </c>
      <c r="BS32">
        <v>1.58</v>
      </c>
      <c r="BT32">
        <v>2.5931600000000001</v>
      </c>
      <c r="BU32">
        <v>1.29233</v>
      </c>
      <c r="BV32">
        <v>1.9121360000000001</v>
      </c>
      <c r="BW32">
        <v>1.871267</v>
      </c>
      <c r="BX32">
        <v>0.94368600000000002</v>
      </c>
      <c r="BY32">
        <v>2.58466</v>
      </c>
      <c r="BZ32">
        <v>1.2785439999999999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5.1176250000000003</v>
      </c>
      <c r="CK32">
        <v>0.90060799999999996</v>
      </c>
      <c r="CL32">
        <v>0.93329300000000004</v>
      </c>
      <c r="CM32">
        <v>3.3821099999999999</v>
      </c>
      <c r="CN32">
        <v>3.4117500000000001</v>
      </c>
      <c r="CO32">
        <v>4.1354550000000003</v>
      </c>
      <c r="CP32">
        <v>4.101</v>
      </c>
      <c r="CQ32">
        <v>1.705875</v>
      </c>
      <c r="CR32">
        <v>0.81286000000000003</v>
      </c>
      <c r="CS32">
        <v>2.690321</v>
      </c>
      <c r="CT32">
        <v>0.48148099999999999</v>
      </c>
      <c r="CU32">
        <v>1.601828</v>
      </c>
      <c r="CV32">
        <v>0.93035500000000004</v>
      </c>
      <c r="CW32">
        <v>0.92596299999999998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75.44630699999999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658.78303300000005</v>
      </c>
      <c r="L33">
        <v>421.45256000000001</v>
      </c>
      <c r="M33">
        <v>87.545789999999997</v>
      </c>
      <c r="N33">
        <v>114.759384</v>
      </c>
      <c r="O33">
        <v>60.092925999999999</v>
      </c>
      <c r="P33">
        <v>96.211185999999998</v>
      </c>
      <c r="Q33">
        <v>13.582792</v>
      </c>
      <c r="R33">
        <v>26.525700000000001</v>
      </c>
      <c r="S33">
        <v>17.722774000000001</v>
      </c>
      <c r="T33">
        <v>0.40450199999999997</v>
      </c>
      <c r="U33">
        <v>336.09782200000001</v>
      </c>
      <c r="V33">
        <v>19.965063000000001</v>
      </c>
      <c r="W33">
        <v>33.515214999999998</v>
      </c>
      <c r="X33">
        <v>142.07229799999999</v>
      </c>
      <c r="Y33">
        <v>0</v>
      </c>
      <c r="Z33">
        <v>18.935894000000001</v>
      </c>
      <c r="AA33">
        <v>27.061876999999999</v>
      </c>
      <c r="AB33">
        <v>39.622242</v>
      </c>
      <c r="AC33">
        <v>19.333915999999999</v>
      </c>
      <c r="AD33">
        <v>18.168496000000001</v>
      </c>
      <c r="AE33">
        <v>0</v>
      </c>
      <c r="AF33">
        <v>24.071335999999999</v>
      </c>
      <c r="AG33">
        <v>41.660623999999999</v>
      </c>
      <c r="AH33">
        <v>116.20716400000001</v>
      </c>
      <c r="AI33">
        <v>16.514275999999999</v>
      </c>
      <c r="AJ33">
        <v>0</v>
      </c>
      <c r="AK33">
        <v>25.076235</v>
      </c>
      <c r="AL33">
        <v>12.310344000000001</v>
      </c>
      <c r="AM33">
        <v>15.746130000000001</v>
      </c>
      <c r="AN33">
        <v>0.79241899999999998</v>
      </c>
      <c r="AO33">
        <v>0</v>
      </c>
      <c r="AP33">
        <v>2.7142080000000002</v>
      </c>
      <c r="AQ33">
        <v>57.970914999999998</v>
      </c>
      <c r="AR33">
        <v>36.150922000000001</v>
      </c>
      <c r="AS33">
        <v>30.445709999999998</v>
      </c>
      <c r="AT33">
        <v>10.832564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75.575858999999994</v>
      </c>
      <c r="BA33">
        <f t="shared" si="1"/>
        <v>2617.9221759999987</v>
      </c>
      <c r="BD33">
        <v>5.13</v>
      </c>
      <c r="BE33">
        <v>1.85</v>
      </c>
      <c r="BF33">
        <v>2.89</v>
      </c>
      <c r="BG33">
        <v>1.72</v>
      </c>
      <c r="BH33">
        <v>5.83</v>
      </c>
      <c r="BI33">
        <v>0.81</v>
      </c>
      <c r="BJ33">
        <v>1.08</v>
      </c>
      <c r="BK33">
        <v>1.52</v>
      </c>
      <c r="BL33">
        <v>1.06</v>
      </c>
      <c r="BM33">
        <v>0.08</v>
      </c>
      <c r="BN33">
        <v>2.25</v>
      </c>
      <c r="BO33">
        <v>2</v>
      </c>
      <c r="BP33">
        <v>0</v>
      </c>
      <c r="BQ33">
        <v>1.96</v>
      </c>
      <c r="BR33">
        <v>2.11</v>
      </c>
      <c r="BS33">
        <v>1.58</v>
      </c>
      <c r="BT33">
        <v>2.5931600000000001</v>
      </c>
      <c r="BU33">
        <v>1.29233</v>
      </c>
      <c r="BV33">
        <v>1.9121360000000001</v>
      </c>
      <c r="BW33">
        <v>1.871267</v>
      </c>
      <c r="BX33">
        <v>0.94368600000000002</v>
      </c>
      <c r="BY33">
        <v>2.58466</v>
      </c>
      <c r="BZ33">
        <v>1.2785439999999999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5.1176250000000003</v>
      </c>
      <c r="CK33">
        <v>0.90060799999999996</v>
      </c>
      <c r="CL33">
        <v>1.032845</v>
      </c>
      <c r="CM33">
        <v>3.3821099999999999</v>
      </c>
      <c r="CN33">
        <v>3.4117500000000001</v>
      </c>
      <c r="CO33">
        <v>4.1354550000000003</v>
      </c>
      <c r="CP33">
        <v>4.101</v>
      </c>
      <c r="CQ33">
        <v>1.705875</v>
      </c>
      <c r="CR33">
        <v>0.81286000000000003</v>
      </c>
      <c r="CS33">
        <v>2.690321</v>
      </c>
      <c r="CT33">
        <v>0.48148099999999999</v>
      </c>
      <c r="CU33">
        <v>1.601828</v>
      </c>
      <c r="CV33">
        <v>0.93035500000000004</v>
      </c>
      <c r="CW33">
        <v>0.92596299999999998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75.575858999999994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658.78303300000005</v>
      </c>
      <c r="L34">
        <v>421.45256000000001</v>
      </c>
      <c r="M34">
        <v>87.545789999999997</v>
      </c>
      <c r="N34">
        <v>114.759384</v>
      </c>
      <c r="O34">
        <v>60.092925999999999</v>
      </c>
      <c r="P34">
        <v>96.211185999999998</v>
      </c>
      <c r="Q34">
        <v>13.582792</v>
      </c>
      <c r="R34">
        <v>26.525700000000001</v>
      </c>
      <c r="S34">
        <v>17.722774000000001</v>
      </c>
      <c r="T34">
        <v>0.40450199999999997</v>
      </c>
      <c r="U34">
        <v>336.09782200000001</v>
      </c>
      <c r="V34">
        <v>19.965063000000001</v>
      </c>
      <c r="W34">
        <v>33.515214999999998</v>
      </c>
      <c r="X34">
        <v>142.07229799999999</v>
      </c>
      <c r="Y34">
        <v>0</v>
      </c>
      <c r="Z34">
        <v>18.935894000000001</v>
      </c>
      <c r="AA34">
        <v>27.061876999999999</v>
      </c>
      <c r="AB34">
        <v>39.622242</v>
      </c>
      <c r="AC34">
        <v>19.333915999999999</v>
      </c>
      <c r="AD34">
        <v>27.252744</v>
      </c>
      <c r="AE34">
        <v>0</v>
      </c>
      <c r="AF34">
        <v>24.071335999999999</v>
      </c>
      <c r="AG34">
        <v>41.660623999999999</v>
      </c>
      <c r="AH34">
        <v>116.20716400000001</v>
      </c>
      <c r="AI34">
        <v>16.514275999999999</v>
      </c>
      <c r="AJ34">
        <v>0</v>
      </c>
      <c r="AK34">
        <v>25.076235</v>
      </c>
      <c r="AL34">
        <v>23.501566</v>
      </c>
      <c r="AM34">
        <v>15.746130000000001</v>
      </c>
      <c r="AN34">
        <v>0.79241899999999998</v>
      </c>
      <c r="AO34">
        <v>0</v>
      </c>
      <c r="AP34">
        <v>2.7142080000000002</v>
      </c>
      <c r="AQ34">
        <v>57.970914999999998</v>
      </c>
      <c r="AR34">
        <v>36.150922000000001</v>
      </c>
      <c r="AS34">
        <v>30.445709999999998</v>
      </c>
      <c r="AT34">
        <v>10.832564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75.68588299999999</v>
      </c>
      <c r="BA34">
        <f t="shared" si="1"/>
        <v>2638.3076699999988</v>
      </c>
      <c r="BD34">
        <v>5.13</v>
      </c>
      <c r="BE34">
        <v>1.85</v>
      </c>
      <c r="BF34">
        <v>2.89</v>
      </c>
      <c r="BG34">
        <v>1.72</v>
      </c>
      <c r="BH34">
        <v>5.83</v>
      </c>
      <c r="BI34">
        <v>0.81</v>
      </c>
      <c r="BJ34">
        <v>1.08</v>
      </c>
      <c r="BK34">
        <v>1.52</v>
      </c>
      <c r="BL34">
        <v>1.06</v>
      </c>
      <c r="BM34">
        <v>0.08</v>
      </c>
      <c r="BN34">
        <v>2.25</v>
      </c>
      <c r="BO34">
        <v>2</v>
      </c>
      <c r="BP34">
        <v>0</v>
      </c>
      <c r="BQ34">
        <v>1.96</v>
      </c>
      <c r="BR34">
        <v>2.11</v>
      </c>
      <c r="BS34">
        <v>1.58</v>
      </c>
      <c r="BT34">
        <v>2.5931600000000001</v>
      </c>
      <c r="BU34">
        <v>1.29233</v>
      </c>
      <c r="BV34">
        <v>1.9121360000000001</v>
      </c>
      <c r="BW34">
        <v>1.871267</v>
      </c>
      <c r="BX34">
        <v>0.94368600000000002</v>
      </c>
      <c r="BY34">
        <v>2.58466</v>
      </c>
      <c r="BZ34">
        <v>1.2785439999999999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5.1176250000000003</v>
      </c>
      <c r="CK34">
        <v>0.90060799999999996</v>
      </c>
      <c r="CL34">
        <v>1.1428689999999999</v>
      </c>
      <c r="CM34">
        <v>3.3821099999999999</v>
      </c>
      <c r="CN34">
        <v>3.4117500000000001</v>
      </c>
      <c r="CO34">
        <v>4.1354550000000003</v>
      </c>
      <c r="CP34">
        <v>4.101</v>
      </c>
      <c r="CQ34">
        <v>1.705875</v>
      </c>
      <c r="CR34">
        <v>0.81286000000000003</v>
      </c>
      <c r="CS34">
        <v>2.690321</v>
      </c>
      <c r="CT34">
        <v>0.48148099999999999</v>
      </c>
      <c r="CU34">
        <v>1.601828</v>
      </c>
      <c r="CV34">
        <v>0.93035500000000004</v>
      </c>
      <c r="CW34">
        <v>0.92596299999999998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75.68588299999999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658.78303300000005</v>
      </c>
      <c r="L35">
        <v>421.45256000000001</v>
      </c>
      <c r="M35">
        <v>87.545789999999997</v>
      </c>
      <c r="N35">
        <v>114.759384</v>
      </c>
      <c r="O35">
        <v>60.092925999999999</v>
      </c>
      <c r="P35">
        <v>96.211185999999998</v>
      </c>
      <c r="Q35">
        <v>13.582792</v>
      </c>
      <c r="R35">
        <v>26.525700000000001</v>
      </c>
      <c r="S35">
        <v>17.722774000000001</v>
      </c>
      <c r="T35">
        <v>0.40450199999999997</v>
      </c>
      <c r="U35">
        <v>336.09782200000001</v>
      </c>
      <c r="V35">
        <v>19.965063000000001</v>
      </c>
      <c r="W35">
        <v>33.515214999999998</v>
      </c>
      <c r="X35">
        <v>142.07229799999999</v>
      </c>
      <c r="Y35">
        <v>0</v>
      </c>
      <c r="Z35">
        <v>18.935894000000001</v>
      </c>
      <c r="AA35">
        <v>27.061876999999999</v>
      </c>
      <c r="AB35">
        <v>39.622242</v>
      </c>
      <c r="AC35">
        <v>19.333915999999999</v>
      </c>
      <c r="AD35">
        <v>36.336993</v>
      </c>
      <c r="AE35">
        <v>0</v>
      </c>
      <c r="AF35">
        <v>24.071335999999999</v>
      </c>
      <c r="AG35">
        <v>41.660623999999999</v>
      </c>
      <c r="AH35">
        <v>116.20716400000001</v>
      </c>
      <c r="AI35">
        <v>16.514275999999999</v>
      </c>
      <c r="AJ35">
        <v>0</v>
      </c>
      <c r="AK35">
        <v>25.076235</v>
      </c>
      <c r="AL35">
        <v>64.349525999999997</v>
      </c>
      <c r="AM35">
        <v>15.746130000000001</v>
      </c>
      <c r="AN35">
        <v>0.79241899999999998</v>
      </c>
      <c r="AO35">
        <v>0</v>
      </c>
      <c r="AP35">
        <v>2.7142080000000002</v>
      </c>
      <c r="AQ35">
        <v>57.970914999999998</v>
      </c>
      <c r="AR35">
        <v>36.150922000000001</v>
      </c>
      <c r="AS35">
        <v>31.093491</v>
      </c>
      <c r="AT35">
        <v>10.832564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75.361288999999999</v>
      </c>
      <c r="BA35">
        <f t="shared" si="1"/>
        <v>2688.5630659999988</v>
      </c>
      <c r="BD35">
        <v>5.13</v>
      </c>
      <c r="BE35">
        <v>1.85</v>
      </c>
      <c r="BF35">
        <v>2.89</v>
      </c>
      <c r="BG35">
        <v>1.72</v>
      </c>
      <c r="BH35">
        <v>5.83</v>
      </c>
      <c r="BI35">
        <v>0.81</v>
      </c>
      <c r="BJ35">
        <v>1.08</v>
      </c>
      <c r="BK35">
        <v>1.57</v>
      </c>
      <c r="BL35">
        <v>1.06</v>
      </c>
      <c r="BM35">
        <v>0.08</v>
      </c>
      <c r="BN35">
        <v>2.25</v>
      </c>
      <c r="BO35">
        <v>2</v>
      </c>
      <c r="BP35">
        <v>0</v>
      </c>
      <c r="BQ35">
        <v>1.96</v>
      </c>
      <c r="BR35">
        <v>2.11</v>
      </c>
      <c r="BS35">
        <v>1.58</v>
      </c>
      <c r="BT35">
        <v>2.5931600000000001</v>
      </c>
      <c r="BU35">
        <v>1.29233</v>
      </c>
      <c r="BV35">
        <v>1.9121360000000001</v>
      </c>
      <c r="BW35">
        <v>1.871267</v>
      </c>
      <c r="BX35">
        <v>0.94368600000000002</v>
      </c>
      <c r="BY35">
        <v>2.58466</v>
      </c>
      <c r="BZ35">
        <v>1.2785439999999999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5.1176250000000003</v>
      </c>
      <c r="CK35">
        <v>0.90060799999999996</v>
      </c>
      <c r="CL35">
        <v>1.1687320000000001</v>
      </c>
      <c r="CM35">
        <v>3.3821099999999999</v>
      </c>
      <c r="CN35">
        <v>3.4117500000000001</v>
      </c>
      <c r="CO35">
        <v>4.1354550000000003</v>
      </c>
      <c r="CP35">
        <v>4.101</v>
      </c>
      <c r="CQ35">
        <v>1.705875</v>
      </c>
      <c r="CR35">
        <v>0.81286000000000003</v>
      </c>
      <c r="CS35">
        <v>2.690321</v>
      </c>
      <c r="CT35">
        <v>0.48148099999999999</v>
      </c>
      <c r="CU35">
        <v>1.201371</v>
      </c>
      <c r="CV35">
        <v>0.93035500000000004</v>
      </c>
      <c r="CW35">
        <v>0.92596299999999998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75.361288999999999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658.78303300000005</v>
      </c>
      <c r="L36">
        <v>421.45256000000001</v>
      </c>
      <c r="M36">
        <v>87.545789999999997</v>
      </c>
      <c r="N36">
        <v>114.759384</v>
      </c>
      <c r="O36">
        <v>60.092925999999999</v>
      </c>
      <c r="P36">
        <v>96.211185999999998</v>
      </c>
      <c r="Q36">
        <v>13.582792</v>
      </c>
      <c r="R36">
        <v>26.525700000000001</v>
      </c>
      <c r="S36">
        <v>17.722774000000001</v>
      </c>
      <c r="T36">
        <v>0.40450199999999997</v>
      </c>
      <c r="U36">
        <v>336.09782200000001</v>
      </c>
      <c r="V36">
        <v>19.965063000000001</v>
      </c>
      <c r="W36">
        <v>33.515214999999998</v>
      </c>
      <c r="X36">
        <v>142.07229799999999</v>
      </c>
      <c r="Y36">
        <v>0</v>
      </c>
      <c r="Z36">
        <v>18.935894000000001</v>
      </c>
      <c r="AA36">
        <v>27.061876999999999</v>
      </c>
      <c r="AB36">
        <v>39.622242</v>
      </c>
      <c r="AC36">
        <v>19.333915999999999</v>
      </c>
      <c r="AD36">
        <v>36.336993</v>
      </c>
      <c r="AE36">
        <v>0</v>
      </c>
      <c r="AF36">
        <v>24.071335999999999</v>
      </c>
      <c r="AG36">
        <v>41.660623999999999</v>
      </c>
      <c r="AH36">
        <v>116.20716400000001</v>
      </c>
      <c r="AI36">
        <v>16.514275999999999</v>
      </c>
      <c r="AJ36">
        <v>0</v>
      </c>
      <c r="AK36">
        <v>25.076235</v>
      </c>
      <c r="AL36">
        <v>64.349525999999997</v>
      </c>
      <c r="AM36">
        <v>15.746130000000001</v>
      </c>
      <c r="AN36">
        <v>0.79241899999999998</v>
      </c>
      <c r="AO36">
        <v>0</v>
      </c>
      <c r="AP36">
        <v>2.7142080000000002</v>
      </c>
      <c r="AQ36">
        <v>57.970914999999998</v>
      </c>
      <c r="AR36">
        <v>36.150922000000001</v>
      </c>
      <c r="AS36">
        <v>31.093491</v>
      </c>
      <c r="AT36">
        <v>10.832564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74.970832000000001</v>
      </c>
      <c r="BA36">
        <f t="shared" si="1"/>
        <v>2688.1726089999988</v>
      </c>
      <c r="BD36">
        <v>5.13</v>
      </c>
      <c r="BE36">
        <v>1.85</v>
      </c>
      <c r="BF36">
        <v>2.89</v>
      </c>
      <c r="BG36">
        <v>1.72</v>
      </c>
      <c r="BH36">
        <v>5.83</v>
      </c>
      <c r="BI36">
        <v>0.81</v>
      </c>
      <c r="BJ36">
        <v>1.08</v>
      </c>
      <c r="BK36">
        <v>1.58</v>
      </c>
      <c r="BL36">
        <v>1.06</v>
      </c>
      <c r="BM36">
        <v>0.08</v>
      </c>
      <c r="BN36">
        <v>2.25</v>
      </c>
      <c r="BO36">
        <v>2</v>
      </c>
      <c r="BP36">
        <v>0</v>
      </c>
      <c r="BQ36">
        <v>1.96</v>
      </c>
      <c r="BR36">
        <v>2.11</v>
      </c>
      <c r="BS36">
        <v>1.58</v>
      </c>
      <c r="BT36">
        <v>2.5931600000000001</v>
      </c>
      <c r="BU36">
        <v>1.29233</v>
      </c>
      <c r="BV36">
        <v>1.9121360000000001</v>
      </c>
      <c r="BW36">
        <v>1.871267</v>
      </c>
      <c r="BX36">
        <v>0.94368600000000002</v>
      </c>
      <c r="BY36">
        <v>2.58466</v>
      </c>
      <c r="BZ36">
        <v>1.2785439999999999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5.1176250000000003</v>
      </c>
      <c r="CK36">
        <v>0.90060799999999996</v>
      </c>
      <c r="CL36">
        <v>1.1687320000000001</v>
      </c>
      <c r="CM36">
        <v>3.3821099999999999</v>
      </c>
      <c r="CN36">
        <v>3.4117500000000001</v>
      </c>
      <c r="CO36">
        <v>4.1354550000000003</v>
      </c>
      <c r="CP36">
        <v>4.101</v>
      </c>
      <c r="CQ36">
        <v>1.705875</v>
      </c>
      <c r="CR36">
        <v>0.81286000000000003</v>
      </c>
      <c r="CS36">
        <v>2.690321</v>
      </c>
      <c r="CT36">
        <v>0.48148099999999999</v>
      </c>
      <c r="CU36">
        <v>0.80091400000000001</v>
      </c>
      <c r="CV36">
        <v>0.93035500000000004</v>
      </c>
      <c r="CW36">
        <v>0.92596299999999998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74.970832000000001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658.78303300000005</v>
      </c>
      <c r="L37">
        <v>402.45059700000002</v>
      </c>
      <c r="M37">
        <v>87.545789999999997</v>
      </c>
      <c r="N37">
        <v>114.759384</v>
      </c>
      <c r="O37">
        <v>60.092925999999999</v>
      </c>
      <c r="P37">
        <v>96.211185999999998</v>
      </c>
      <c r="Q37">
        <v>13.582792</v>
      </c>
      <c r="R37">
        <v>26.525700000000001</v>
      </c>
      <c r="S37">
        <v>17.722774000000001</v>
      </c>
      <c r="T37">
        <v>0.40450199999999997</v>
      </c>
      <c r="U37">
        <v>336.09782200000001</v>
      </c>
      <c r="V37">
        <v>19.965063000000001</v>
      </c>
      <c r="W37">
        <v>33.515214999999998</v>
      </c>
      <c r="X37">
        <v>142.07229799999999</v>
      </c>
      <c r="Y37">
        <v>0</v>
      </c>
      <c r="Z37">
        <v>18.935894000000001</v>
      </c>
      <c r="AA37">
        <v>27.061876999999999</v>
      </c>
      <c r="AB37">
        <v>39.622242</v>
      </c>
      <c r="AC37">
        <v>19.333915999999999</v>
      </c>
      <c r="AD37">
        <v>36.336993</v>
      </c>
      <c r="AE37">
        <v>0</v>
      </c>
      <c r="AF37">
        <v>24.071335999999999</v>
      </c>
      <c r="AG37">
        <v>41.660623999999999</v>
      </c>
      <c r="AH37">
        <v>116.20716400000001</v>
      </c>
      <c r="AI37">
        <v>16.514275999999999</v>
      </c>
      <c r="AJ37">
        <v>0</v>
      </c>
      <c r="AK37">
        <v>25.076235</v>
      </c>
      <c r="AL37">
        <v>64.349525999999997</v>
      </c>
      <c r="AM37">
        <v>15.746130000000001</v>
      </c>
      <c r="AN37">
        <v>0.79241899999999998</v>
      </c>
      <c r="AO37">
        <v>0</v>
      </c>
      <c r="AP37">
        <v>2.7142080000000002</v>
      </c>
      <c r="AQ37">
        <v>57.970914999999998</v>
      </c>
      <c r="AR37">
        <v>36.150922000000001</v>
      </c>
      <c r="AS37">
        <v>31.093491</v>
      </c>
      <c r="AT37">
        <v>10.832564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74.860832000000002</v>
      </c>
      <c r="BA37">
        <f t="shared" si="1"/>
        <v>2669.060645999999</v>
      </c>
      <c r="BD37">
        <v>5.13</v>
      </c>
      <c r="BE37">
        <v>1.85</v>
      </c>
      <c r="BF37">
        <v>2.89</v>
      </c>
      <c r="BG37">
        <v>1.72</v>
      </c>
      <c r="BH37">
        <v>5.83</v>
      </c>
      <c r="BI37">
        <v>0.81</v>
      </c>
      <c r="BJ37">
        <v>1.08</v>
      </c>
      <c r="BK37">
        <v>1.47</v>
      </c>
      <c r="BL37">
        <v>1.06</v>
      </c>
      <c r="BM37">
        <v>0.08</v>
      </c>
      <c r="BN37">
        <v>2.25</v>
      </c>
      <c r="BO37">
        <v>2</v>
      </c>
      <c r="BP37">
        <v>0</v>
      </c>
      <c r="BQ37">
        <v>1.96</v>
      </c>
      <c r="BR37">
        <v>2.11</v>
      </c>
      <c r="BS37">
        <v>1.58</v>
      </c>
      <c r="BT37">
        <v>2.5931600000000001</v>
      </c>
      <c r="BU37">
        <v>1.29233</v>
      </c>
      <c r="BV37">
        <v>1.9121360000000001</v>
      </c>
      <c r="BW37">
        <v>1.871267</v>
      </c>
      <c r="BX37">
        <v>0.94368600000000002</v>
      </c>
      <c r="BY37">
        <v>2.58466</v>
      </c>
      <c r="BZ37">
        <v>1.2785439999999999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5.1176250000000003</v>
      </c>
      <c r="CK37">
        <v>0.90060799999999996</v>
      </c>
      <c r="CL37">
        <v>1.1687320000000001</v>
      </c>
      <c r="CM37">
        <v>3.3821099999999999</v>
      </c>
      <c r="CN37">
        <v>3.4117500000000001</v>
      </c>
      <c r="CO37">
        <v>4.1354550000000003</v>
      </c>
      <c r="CP37">
        <v>4.101</v>
      </c>
      <c r="CQ37">
        <v>1.705875</v>
      </c>
      <c r="CR37">
        <v>0.81286000000000003</v>
      </c>
      <c r="CS37">
        <v>2.690321</v>
      </c>
      <c r="CT37">
        <v>0.48148099999999999</v>
      </c>
      <c r="CU37">
        <v>0.80091400000000001</v>
      </c>
      <c r="CV37">
        <v>0.93035500000000004</v>
      </c>
      <c r="CW37">
        <v>0.92596299999999998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74.860832000000002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658.78303300000005</v>
      </c>
      <c r="L38">
        <v>402.45059700000002</v>
      </c>
      <c r="M38">
        <v>87.545789999999997</v>
      </c>
      <c r="N38">
        <v>114.759384</v>
      </c>
      <c r="O38">
        <v>60.092925999999999</v>
      </c>
      <c r="P38">
        <v>96.211185999999998</v>
      </c>
      <c r="Q38">
        <v>13.582792</v>
      </c>
      <c r="R38">
        <v>26.525700000000001</v>
      </c>
      <c r="S38">
        <v>17.722774000000001</v>
      </c>
      <c r="T38">
        <v>0.40450199999999997</v>
      </c>
      <c r="U38">
        <v>336.09782200000001</v>
      </c>
      <c r="V38">
        <v>19.965063000000001</v>
      </c>
      <c r="W38">
        <v>33.515214999999998</v>
      </c>
      <c r="X38">
        <v>142.07229799999999</v>
      </c>
      <c r="Y38">
        <v>0</v>
      </c>
      <c r="Z38">
        <v>12.606979000000001</v>
      </c>
      <c r="AA38">
        <v>27.061876999999999</v>
      </c>
      <c r="AB38">
        <v>26.414828</v>
      </c>
      <c r="AC38">
        <v>19.333915999999999</v>
      </c>
      <c r="AD38">
        <v>36.336993</v>
      </c>
      <c r="AE38">
        <v>0</v>
      </c>
      <c r="AF38">
        <v>16.047557000000001</v>
      </c>
      <c r="AG38">
        <v>41.660623999999999</v>
      </c>
      <c r="AH38">
        <v>92.965732000000003</v>
      </c>
      <c r="AI38">
        <v>3.8109869999999999</v>
      </c>
      <c r="AJ38">
        <v>0</v>
      </c>
      <c r="AK38">
        <v>25.076235</v>
      </c>
      <c r="AL38">
        <v>64.349525999999997</v>
      </c>
      <c r="AM38">
        <v>15.746130000000001</v>
      </c>
      <c r="AN38">
        <v>0.52827999999999997</v>
      </c>
      <c r="AO38">
        <v>0</v>
      </c>
      <c r="AP38">
        <v>2.7142080000000002</v>
      </c>
      <c r="AQ38">
        <v>57.970914999999998</v>
      </c>
      <c r="AR38">
        <v>36.150922000000001</v>
      </c>
      <c r="AS38">
        <v>31.093491</v>
      </c>
      <c r="AT38">
        <v>10.832564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74.67476099999999</v>
      </c>
      <c r="BA38">
        <f t="shared" si="1"/>
        <v>2605.1056069999995</v>
      </c>
      <c r="BD38">
        <v>5.13</v>
      </c>
      <c r="BE38">
        <v>1.85</v>
      </c>
      <c r="BF38">
        <v>2.89</v>
      </c>
      <c r="BG38">
        <v>1.72</v>
      </c>
      <c r="BH38">
        <v>5.83</v>
      </c>
      <c r="BI38">
        <v>0.81</v>
      </c>
      <c r="BJ38">
        <v>1.08</v>
      </c>
      <c r="BK38">
        <v>1.47</v>
      </c>
      <c r="BL38">
        <v>1.06</v>
      </c>
      <c r="BM38">
        <v>0.08</v>
      </c>
      <c r="BN38">
        <v>2.25</v>
      </c>
      <c r="BO38">
        <v>2</v>
      </c>
      <c r="BP38">
        <v>0</v>
      </c>
      <c r="BQ38">
        <v>1.96</v>
      </c>
      <c r="BR38">
        <v>2.11</v>
      </c>
      <c r="BS38">
        <v>1.58</v>
      </c>
      <c r="BT38">
        <v>2.5931600000000001</v>
      </c>
      <c r="BU38">
        <v>1.29233</v>
      </c>
      <c r="BV38">
        <v>1.9121360000000001</v>
      </c>
      <c r="BW38">
        <v>1.871267</v>
      </c>
      <c r="BX38">
        <v>0.94368600000000002</v>
      </c>
      <c r="BY38">
        <v>2.58466</v>
      </c>
      <c r="BZ38">
        <v>1.2785439999999999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5.1176250000000003</v>
      </c>
      <c r="CK38">
        <v>0.90060799999999996</v>
      </c>
      <c r="CL38">
        <v>1.1687320000000001</v>
      </c>
      <c r="CM38">
        <v>3.3821099999999999</v>
      </c>
      <c r="CN38">
        <v>3.4117500000000001</v>
      </c>
      <c r="CO38">
        <v>4.1354550000000003</v>
      </c>
      <c r="CP38">
        <v>4.101</v>
      </c>
      <c r="CQ38">
        <v>1.705875</v>
      </c>
      <c r="CR38">
        <v>0.81286000000000003</v>
      </c>
      <c r="CS38">
        <v>2.690321</v>
      </c>
      <c r="CT38">
        <v>0.48148099999999999</v>
      </c>
      <c r="CU38">
        <v>0.80091400000000001</v>
      </c>
      <c r="CV38">
        <v>0.74428399999999995</v>
      </c>
      <c r="CW38">
        <v>0.92596299999999998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74.67476099999999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658.78303300000005</v>
      </c>
      <c r="L39">
        <v>402.45059700000002</v>
      </c>
      <c r="M39">
        <v>87.545789999999997</v>
      </c>
      <c r="N39">
        <v>114.759384</v>
      </c>
      <c r="O39">
        <v>60.092925999999999</v>
      </c>
      <c r="P39">
        <v>96.211185999999998</v>
      </c>
      <c r="Q39">
        <v>13.582792</v>
      </c>
      <c r="R39">
        <v>26.525700000000001</v>
      </c>
      <c r="S39">
        <v>17.722774000000001</v>
      </c>
      <c r="T39">
        <v>0.40450199999999997</v>
      </c>
      <c r="U39">
        <v>336.09782200000001</v>
      </c>
      <c r="V39">
        <v>19.965063000000001</v>
      </c>
      <c r="W39">
        <v>33.515214999999998</v>
      </c>
      <c r="X39">
        <v>142.07229799999999</v>
      </c>
      <c r="Y39">
        <v>0</v>
      </c>
      <c r="Z39">
        <v>6.3119649999999998</v>
      </c>
      <c r="AA39">
        <v>27.061876999999999</v>
      </c>
      <c r="AB39">
        <v>26.414828</v>
      </c>
      <c r="AC39">
        <v>19.333915999999999</v>
      </c>
      <c r="AD39">
        <v>26.989432999999998</v>
      </c>
      <c r="AE39">
        <v>0</v>
      </c>
      <c r="AF39">
        <v>8.0237789999999993</v>
      </c>
      <c r="AG39">
        <v>41.660623999999999</v>
      </c>
      <c r="AH39">
        <v>69.724299000000002</v>
      </c>
      <c r="AI39">
        <v>0</v>
      </c>
      <c r="AJ39">
        <v>0</v>
      </c>
      <c r="AK39">
        <v>25.076235</v>
      </c>
      <c r="AL39">
        <v>64.349525999999997</v>
      </c>
      <c r="AM39">
        <v>15.746130000000001</v>
      </c>
      <c r="AN39">
        <v>0</v>
      </c>
      <c r="AO39">
        <v>0</v>
      </c>
      <c r="AP39">
        <v>2.7142080000000002</v>
      </c>
      <c r="AQ39">
        <v>57.970914999999998</v>
      </c>
      <c r="AR39">
        <v>36.150922000000001</v>
      </c>
      <c r="AS39">
        <v>30.720369999999999</v>
      </c>
      <c r="AT39">
        <v>10.832564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74.421437999999981</v>
      </c>
      <c r="BA39">
        <f t="shared" si="1"/>
        <v>2553.2321109999998</v>
      </c>
      <c r="BD39">
        <v>5.13</v>
      </c>
      <c r="BE39">
        <v>1.85</v>
      </c>
      <c r="BF39">
        <v>2.77</v>
      </c>
      <c r="BG39">
        <v>1.72</v>
      </c>
      <c r="BH39">
        <v>5.83</v>
      </c>
      <c r="BI39">
        <v>0.81</v>
      </c>
      <c r="BJ39">
        <v>1.08</v>
      </c>
      <c r="BK39">
        <v>1.47</v>
      </c>
      <c r="BL39">
        <v>1.06</v>
      </c>
      <c r="BM39">
        <v>0.08</v>
      </c>
      <c r="BN39">
        <v>2.25</v>
      </c>
      <c r="BO39">
        <v>2</v>
      </c>
      <c r="BP39">
        <v>0</v>
      </c>
      <c r="BQ39">
        <v>1.96</v>
      </c>
      <c r="BR39">
        <v>2.11</v>
      </c>
      <c r="BS39">
        <v>1.58</v>
      </c>
      <c r="BT39">
        <v>2.5931600000000001</v>
      </c>
      <c r="BU39">
        <v>1.29233</v>
      </c>
      <c r="BV39">
        <v>1.9121360000000001</v>
      </c>
      <c r="BW39">
        <v>1.871267</v>
      </c>
      <c r="BX39">
        <v>0.94368600000000002</v>
      </c>
      <c r="BY39">
        <v>2.58466</v>
      </c>
      <c r="BZ39">
        <v>1.2785439999999999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5.1176250000000003</v>
      </c>
      <c r="CK39">
        <v>0.90060799999999996</v>
      </c>
      <c r="CL39">
        <v>1.2214799999999999</v>
      </c>
      <c r="CM39">
        <v>3.3821099999999999</v>
      </c>
      <c r="CN39">
        <v>3.4117500000000001</v>
      </c>
      <c r="CO39">
        <v>4.1354550000000003</v>
      </c>
      <c r="CP39">
        <v>4.101</v>
      </c>
      <c r="CQ39">
        <v>1.705875</v>
      </c>
      <c r="CR39">
        <v>0.81286000000000003</v>
      </c>
      <c r="CS39">
        <v>2.690321</v>
      </c>
      <c r="CT39">
        <v>0.48148099999999999</v>
      </c>
      <c r="CU39">
        <v>0.80091400000000001</v>
      </c>
      <c r="CV39">
        <v>0.55821299999999996</v>
      </c>
      <c r="CW39">
        <v>0.92596299999999998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74.421437999999981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658.78303300000005</v>
      </c>
      <c r="L40">
        <v>402.45059700000002</v>
      </c>
      <c r="M40">
        <v>87.545789999999997</v>
      </c>
      <c r="N40">
        <v>114.759384</v>
      </c>
      <c r="O40">
        <v>60.092925999999999</v>
      </c>
      <c r="P40">
        <v>96.211185999999998</v>
      </c>
      <c r="Q40">
        <v>13.582792</v>
      </c>
      <c r="R40">
        <v>26.525700000000001</v>
      </c>
      <c r="S40">
        <v>17.722774000000001</v>
      </c>
      <c r="T40">
        <v>0.40450199999999997</v>
      </c>
      <c r="U40">
        <v>336.09782200000001</v>
      </c>
      <c r="V40">
        <v>19.965063000000001</v>
      </c>
      <c r="W40">
        <v>33.515214999999998</v>
      </c>
      <c r="X40">
        <v>142.07229799999999</v>
      </c>
      <c r="Y40">
        <v>0</v>
      </c>
      <c r="Z40">
        <v>6.3119649999999998</v>
      </c>
      <c r="AA40">
        <v>27.061876999999999</v>
      </c>
      <c r="AB40">
        <v>13.100471000000001</v>
      </c>
      <c r="AC40">
        <v>19.333915999999999</v>
      </c>
      <c r="AD40">
        <v>15.798692000000001</v>
      </c>
      <c r="AE40">
        <v>0</v>
      </c>
      <c r="AF40">
        <v>8.0237789999999993</v>
      </c>
      <c r="AG40">
        <v>41.660623999999999</v>
      </c>
      <c r="AH40">
        <v>42.342692</v>
      </c>
      <c r="AI40">
        <v>0</v>
      </c>
      <c r="AJ40">
        <v>0</v>
      </c>
      <c r="AK40">
        <v>25.076235</v>
      </c>
      <c r="AL40">
        <v>64.349525999999997</v>
      </c>
      <c r="AM40">
        <v>15.746130000000001</v>
      </c>
      <c r="AN40">
        <v>0</v>
      </c>
      <c r="AO40">
        <v>0</v>
      </c>
      <c r="AP40">
        <v>2.7142080000000002</v>
      </c>
      <c r="AQ40">
        <v>57.970914999999998</v>
      </c>
      <c r="AR40">
        <v>36.150922000000001</v>
      </c>
      <c r="AS40">
        <v>30.720369999999999</v>
      </c>
      <c r="AT40">
        <v>10.832564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74.272693999999987</v>
      </c>
      <c r="BA40">
        <f t="shared" si="1"/>
        <v>2501.1966619999998</v>
      </c>
      <c r="BD40">
        <v>5.13</v>
      </c>
      <c r="BE40">
        <v>1.85</v>
      </c>
      <c r="BF40">
        <v>2.77</v>
      </c>
      <c r="BG40">
        <v>1.72</v>
      </c>
      <c r="BH40">
        <v>5.83</v>
      </c>
      <c r="BI40">
        <v>0.81</v>
      </c>
      <c r="BJ40">
        <v>1.08</v>
      </c>
      <c r="BK40">
        <v>1.47</v>
      </c>
      <c r="BL40">
        <v>1.06</v>
      </c>
      <c r="BM40">
        <v>0.08</v>
      </c>
      <c r="BN40">
        <v>2.25</v>
      </c>
      <c r="BO40">
        <v>2</v>
      </c>
      <c r="BP40">
        <v>0</v>
      </c>
      <c r="BQ40">
        <v>1.96</v>
      </c>
      <c r="BR40">
        <v>2.11</v>
      </c>
      <c r="BS40">
        <v>1.58</v>
      </c>
      <c r="BT40">
        <v>2.5931600000000001</v>
      </c>
      <c r="BU40">
        <v>1.29233</v>
      </c>
      <c r="BV40">
        <v>1.9121360000000001</v>
      </c>
      <c r="BW40">
        <v>1.871267</v>
      </c>
      <c r="BX40">
        <v>0.94368600000000002</v>
      </c>
      <c r="BY40">
        <v>2.58466</v>
      </c>
      <c r="BZ40">
        <v>1.2785439999999999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5.1176250000000003</v>
      </c>
      <c r="CK40">
        <v>0.90060799999999996</v>
      </c>
      <c r="CL40">
        <v>1.291167</v>
      </c>
      <c r="CM40">
        <v>3.3821099999999999</v>
      </c>
      <c r="CN40">
        <v>3.4117500000000001</v>
      </c>
      <c r="CO40">
        <v>4.1354550000000003</v>
      </c>
      <c r="CP40">
        <v>4.101</v>
      </c>
      <c r="CQ40">
        <v>1.705875</v>
      </c>
      <c r="CR40">
        <v>0.81286000000000003</v>
      </c>
      <c r="CS40">
        <v>2.690321</v>
      </c>
      <c r="CT40">
        <v>0.48148099999999999</v>
      </c>
      <c r="CU40">
        <v>0.80091400000000001</v>
      </c>
      <c r="CV40">
        <v>0.33978199999999997</v>
      </c>
      <c r="CW40">
        <v>0.92596299999999998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74.272693999999987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658.78303300000005</v>
      </c>
      <c r="L41">
        <v>402.45059700000002</v>
      </c>
      <c r="M41">
        <v>87.545789999999997</v>
      </c>
      <c r="N41">
        <v>114.759384</v>
      </c>
      <c r="O41">
        <v>60.092925999999999</v>
      </c>
      <c r="P41">
        <v>92.226455999999999</v>
      </c>
      <c r="Q41">
        <v>13.582792</v>
      </c>
      <c r="R41">
        <v>26.525700000000001</v>
      </c>
      <c r="S41">
        <v>17.722774000000001</v>
      </c>
      <c r="T41">
        <v>0.40450199999999997</v>
      </c>
      <c r="U41">
        <v>336.09782200000001</v>
      </c>
      <c r="V41">
        <v>19.965063000000001</v>
      </c>
      <c r="W41">
        <v>33.515214999999998</v>
      </c>
      <c r="X41">
        <v>142.07229799999999</v>
      </c>
      <c r="Y41">
        <v>0</v>
      </c>
      <c r="Z41">
        <v>12.606979000000001</v>
      </c>
      <c r="AA41">
        <v>27.061876999999999</v>
      </c>
      <c r="AB41">
        <v>13.100471000000001</v>
      </c>
      <c r="AC41">
        <v>19.333915999999999</v>
      </c>
      <c r="AD41">
        <v>7.8993460000000004</v>
      </c>
      <c r="AE41">
        <v>0</v>
      </c>
      <c r="AF41">
        <v>8.0237789999999993</v>
      </c>
      <c r="AG41">
        <v>41.660623999999999</v>
      </c>
      <c r="AH41">
        <v>42.154502000000001</v>
      </c>
      <c r="AI41">
        <v>0</v>
      </c>
      <c r="AJ41">
        <v>0</v>
      </c>
      <c r="AK41">
        <v>25.076235</v>
      </c>
      <c r="AL41">
        <v>23.501566</v>
      </c>
      <c r="AM41">
        <v>15.746130000000001</v>
      </c>
      <c r="AN41">
        <v>0</v>
      </c>
      <c r="AO41">
        <v>0</v>
      </c>
      <c r="AP41">
        <v>2.7142080000000002</v>
      </c>
      <c r="AQ41">
        <v>57.970914999999998</v>
      </c>
      <c r="AR41">
        <v>36.150922000000001</v>
      </c>
      <c r="AS41">
        <v>30.720369999999999</v>
      </c>
      <c r="AT41">
        <v>10.832564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74.419683000000006</v>
      </c>
      <c r="BA41">
        <f t="shared" si="1"/>
        <v>2454.7184389999998</v>
      </c>
      <c r="BD41">
        <v>5.13</v>
      </c>
      <c r="BE41">
        <v>1.85</v>
      </c>
      <c r="BF41">
        <v>2.77</v>
      </c>
      <c r="BG41">
        <v>1.72</v>
      </c>
      <c r="BH41">
        <v>5.83</v>
      </c>
      <c r="BI41">
        <v>0.89</v>
      </c>
      <c r="BJ41">
        <v>1.08</v>
      </c>
      <c r="BK41">
        <v>1.47</v>
      </c>
      <c r="BL41">
        <v>1.06</v>
      </c>
      <c r="BM41">
        <v>0.08</v>
      </c>
      <c r="BN41">
        <v>2.25</v>
      </c>
      <c r="BO41">
        <v>2</v>
      </c>
      <c r="BP41">
        <v>0</v>
      </c>
      <c r="BQ41">
        <v>1.96</v>
      </c>
      <c r="BR41">
        <v>2.11</v>
      </c>
      <c r="BS41">
        <v>1.58</v>
      </c>
      <c r="BT41">
        <v>2.5931600000000001</v>
      </c>
      <c r="BU41">
        <v>1.29233</v>
      </c>
      <c r="BV41">
        <v>1.9121360000000001</v>
      </c>
      <c r="BW41">
        <v>1.871267</v>
      </c>
      <c r="BX41">
        <v>0.94368600000000002</v>
      </c>
      <c r="BY41">
        <v>2.58466</v>
      </c>
      <c r="BZ41">
        <v>1.2785439999999999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5.1176250000000003</v>
      </c>
      <c r="CK41">
        <v>0.90060799999999996</v>
      </c>
      <c r="CL41">
        <v>1.3608530000000001</v>
      </c>
      <c r="CM41">
        <v>3.3821099999999999</v>
      </c>
      <c r="CN41">
        <v>3.4117500000000001</v>
      </c>
      <c r="CO41">
        <v>4.1354550000000003</v>
      </c>
      <c r="CP41">
        <v>4.101</v>
      </c>
      <c r="CQ41">
        <v>1.705875</v>
      </c>
      <c r="CR41">
        <v>0.81286000000000003</v>
      </c>
      <c r="CS41">
        <v>2.690321</v>
      </c>
      <c r="CT41">
        <v>0.48148099999999999</v>
      </c>
      <c r="CU41">
        <v>0.80091400000000001</v>
      </c>
      <c r="CV41">
        <v>0.33708500000000002</v>
      </c>
      <c r="CW41">
        <v>0.92596299999999998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74.419683000000006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658.78303300000005</v>
      </c>
      <c r="L42">
        <v>402.45059700000002</v>
      </c>
      <c r="M42">
        <v>87.545789999999997</v>
      </c>
      <c r="N42">
        <v>114.759384</v>
      </c>
      <c r="O42">
        <v>60.092925999999999</v>
      </c>
      <c r="P42">
        <v>92.226455999999999</v>
      </c>
      <c r="Q42">
        <v>13.582792</v>
      </c>
      <c r="R42">
        <v>26.525700000000001</v>
      </c>
      <c r="S42">
        <v>17.722774000000001</v>
      </c>
      <c r="T42">
        <v>0.40450199999999997</v>
      </c>
      <c r="U42">
        <v>336.09782200000001</v>
      </c>
      <c r="V42">
        <v>19.965063000000001</v>
      </c>
      <c r="W42">
        <v>33.515214999999998</v>
      </c>
      <c r="X42">
        <v>142.07229799999999</v>
      </c>
      <c r="Y42">
        <v>0</v>
      </c>
      <c r="Z42">
        <v>12.606979000000001</v>
      </c>
      <c r="AA42">
        <v>27.061876999999999</v>
      </c>
      <c r="AB42">
        <v>13.100471000000001</v>
      </c>
      <c r="AC42">
        <v>19.333915999999999</v>
      </c>
      <c r="AD42">
        <v>0</v>
      </c>
      <c r="AE42">
        <v>0</v>
      </c>
      <c r="AF42">
        <v>8.0237789999999993</v>
      </c>
      <c r="AG42">
        <v>41.660623999999999</v>
      </c>
      <c r="AH42">
        <v>20.700870999999999</v>
      </c>
      <c r="AI42">
        <v>0</v>
      </c>
      <c r="AJ42">
        <v>0</v>
      </c>
      <c r="AK42">
        <v>25.076235</v>
      </c>
      <c r="AL42">
        <v>23.501566</v>
      </c>
      <c r="AM42">
        <v>15.746130000000001</v>
      </c>
      <c r="AN42">
        <v>0</v>
      </c>
      <c r="AO42">
        <v>0</v>
      </c>
      <c r="AP42">
        <v>2.7142080000000002</v>
      </c>
      <c r="AQ42">
        <v>57.970914999999998</v>
      </c>
      <c r="AR42">
        <v>36.150922000000001</v>
      </c>
      <c r="AS42">
        <v>30.720369999999999</v>
      </c>
      <c r="AT42">
        <v>10.832564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73.956323999999995</v>
      </c>
      <c r="BA42">
        <f t="shared" si="1"/>
        <v>2424.9021029999994</v>
      </c>
      <c r="BD42">
        <v>5.13</v>
      </c>
      <c r="BE42">
        <v>1.85</v>
      </c>
      <c r="BF42">
        <v>2.77</v>
      </c>
      <c r="BG42">
        <v>1.72</v>
      </c>
      <c r="BH42">
        <v>5.83</v>
      </c>
      <c r="BI42">
        <v>0.93</v>
      </c>
      <c r="BJ42">
        <v>1.08</v>
      </c>
      <c r="BK42">
        <v>1.47</v>
      </c>
      <c r="BL42">
        <v>1.06</v>
      </c>
      <c r="BM42">
        <v>0.08</v>
      </c>
      <c r="BN42">
        <v>2.25</v>
      </c>
      <c r="BO42">
        <v>2</v>
      </c>
      <c r="BP42">
        <v>0</v>
      </c>
      <c r="BQ42">
        <v>1.96</v>
      </c>
      <c r="BR42">
        <v>2.11</v>
      </c>
      <c r="BS42">
        <v>1.58</v>
      </c>
      <c r="BT42">
        <v>2.5931600000000001</v>
      </c>
      <c r="BU42">
        <v>1.29233</v>
      </c>
      <c r="BV42">
        <v>1.9121360000000001</v>
      </c>
      <c r="BW42">
        <v>1.871267</v>
      </c>
      <c r="BX42">
        <v>0.94368600000000002</v>
      </c>
      <c r="BY42">
        <v>2.58466</v>
      </c>
      <c r="BZ42">
        <v>1.2785439999999999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5.1176250000000003</v>
      </c>
      <c r="CK42">
        <v>0.90060799999999996</v>
      </c>
      <c r="CL42">
        <v>1.430539</v>
      </c>
      <c r="CM42">
        <v>3.3821099999999999</v>
      </c>
      <c r="CN42">
        <v>3.4117500000000001</v>
      </c>
      <c r="CO42">
        <v>4.1354550000000003</v>
      </c>
      <c r="CP42">
        <v>4.101</v>
      </c>
      <c r="CQ42">
        <v>1.705875</v>
      </c>
      <c r="CR42">
        <v>0.81286000000000003</v>
      </c>
      <c r="CS42">
        <v>2.690321</v>
      </c>
      <c r="CT42">
        <v>0.48148099999999999</v>
      </c>
      <c r="CU42">
        <v>0.40045700000000001</v>
      </c>
      <c r="CV42">
        <v>0.164497</v>
      </c>
      <c r="CW42">
        <v>0.92596299999999998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73.956323999999995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658.78303300000005</v>
      </c>
      <c r="L43">
        <v>402.45059700000002</v>
      </c>
      <c r="M43">
        <v>87.545789999999997</v>
      </c>
      <c r="N43">
        <v>114.759384</v>
      </c>
      <c r="O43">
        <v>60.092925999999999</v>
      </c>
      <c r="P43">
        <v>83.442983999999996</v>
      </c>
      <c r="Q43">
        <v>13.582792</v>
      </c>
      <c r="R43">
        <v>26.525700000000001</v>
      </c>
      <c r="S43">
        <v>17.722774000000001</v>
      </c>
      <c r="T43">
        <v>0.40450199999999997</v>
      </c>
      <c r="U43">
        <v>336.09782200000001</v>
      </c>
      <c r="V43">
        <v>19.965063000000001</v>
      </c>
      <c r="W43">
        <v>33.515214999999998</v>
      </c>
      <c r="X43">
        <v>142.07229799999999</v>
      </c>
      <c r="Y43">
        <v>0</v>
      </c>
      <c r="Z43">
        <v>6.3119649999999998</v>
      </c>
      <c r="AA43">
        <v>27.061876999999999</v>
      </c>
      <c r="AB43">
        <v>13.100471000000001</v>
      </c>
      <c r="AC43">
        <v>19.333915999999999</v>
      </c>
      <c r="AD43">
        <v>0</v>
      </c>
      <c r="AE43">
        <v>0</v>
      </c>
      <c r="AF43">
        <v>8.0237789999999993</v>
      </c>
      <c r="AG43">
        <v>41.660623999999999</v>
      </c>
      <c r="AH43">
        <v>0</v>
      </c>
      <c r="AI43">
        <v>0</v>
      </c>
      <c r="AJ43">
        <v>0</v>
      </c>
      <c r="AK43">
        <v>25.076235</v>
      </c>
      <c r="AL43">
        <v>23.501566</v>
      </c>
      <c r="AM43">
        <v>15.746130000000001</v>
      </c>
      <c r="AN43">
        <v>0</v>
      </c>
      <c r="AO43">
        <v>0</v>
      </c>
      <c r="AP43">
        <v>2.7142080000000002</v>
      </c>
      <c r="AQ43">
        <v>28.985458000000001</v>
      </c>
      <c r="AR43">
        <v>36.150922000000001</v>
      </c>
      <c r="AS43">
        <v>30.720369999999999</v>
      </c>
      <c r="AT43">
        <v>10.832564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73.806893999999986</v>
      </c>
      <c r="BA43">
        <f t="shared" si="1"/>
        <v>2359.9878589999998</v>
      </c>
      <c r="BD43">
        <v>5.13</v>
      </c>
      <c r="BE43">
        <v>1.85</v>
      </c>
      <c r="BF43">
        <v>2.77</v>
      </c>
      <c r="BG43">
        <v>1.72</v>
      </c>
      <c r="BH43">
        <v>5.83</v>
      </c>
      <c r="BI43">
        <v>0.94</v>
      </c>
      <c r="BJ43">
        <v>1.08</v>
      </c>
      <c r="BK43">
        <v>1.47</v>
      </c>
      <c r="BL43">
        <v>1.06</v>
      </c>
      <c r="BM43">
        <v>0.08</v>
      </c>
      <c r="BN43">
        <v>2.25</v>
      </c>
      <c r="BO43">
        <v>2</v>
      </c>
      <c r="BP43">
        <v>0</v>
      </c>
      <c r="BQ43">
        <v>1.96</v>
      </c>
      <c r="BR43">
        <v>2.11</v>
      </c>
      <c r="BS43">
        <v>1.58</v>
      </c>
      <c r="BT43">
        <v>2.5931600000000001</v>
      </c>
      <c r="BU43">
        <v>1.29233</v>
      </c>
      <c r="BV43">
        <v>1.9121360000000001</v>
      </c>
      <c r="BW43">
        <v>1.871267</v>
      </c>
      <c r="BX43">
        <v>0.94368600000000002</v>
      </c>
      <c r="BY43">
        <v>2.58466</v>
      </c>
      <c r="BZ43">
        <v>1.2785439999999999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5.1176250000000003</v>
      </c>
      <c r="CK43">
        <v>0.90060799999999996</v>
      </c>
      <c r="CL43">
        <v>1.5124610000000001</v>
      </c>
      <c r="CM43">
        <v>3.3821099999999999</v>
      </c>
      <c r="CN43">
        <v>3.4117500000000001</v>
      </c>
      <c r="CO43">
        <v>4.1354550000000003</v>
      </c>
      <c r="CP43">
        <v>4.101</v>
      </c>
      <c r="CQ43">
        <v>1.705875</v>
      </c>
      <c r="CR43">
        <v>0.81286000000000003</v>
      </c>
      <c r="CS43">
        <v>2.690321</v>
      </c>
      <c r="CT43">
        <v>0.48148099999999999</v>
      </c>
      <c r="CU43">
        <v>0.323602</v>
      </c>
      <c r="CV43">
        <v>0</v>
      </c>
      <c r="CW43">
        <v>0.92596299999999998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73.806893999999986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658.78303300000005</v>
      </c>
      <c r="L44">
        <v>402.45059700000002</v>
      </c>
      <c r="M44">
        <v>87.545789999999997</v>
      </c>
      <c r="N44">
        <v>114.759384</v>
      </c>
      <c r="O44">
        <v>60.092925999999999</v>
      </c>
      <c r="P44">
        <v>83.442983999999996</v>
      </c>
      <c r="Q44">
        <v>13.582792</v>
      </c>
      <c r="R44">
        <v>26.525700000000001</v>
      </c>
      <c r="S44">
        <v>17.722774000000001</v>
      </c>
      <c r="T44">
        <v>0.40450199999999997</v>
      </c>
      <c r="U44">
        <v>336.09782200000001</v>
      </c>
      <c r="V44">
        <v>19.965063000000001</v>
      </c>
      <c r="W44">
        <v>33.515214999999998</v>
      </c>
      <c r="X44">
        <v>142.07229799999999</v>
      </c>
      <c r="Y44">
        <v>0</v>
      </c>
      <c r="Z44">
        <v>6.3119649999999998</v>
      </c>
      <c r="AA44">
        <v>27.061876999999999</v>
      </c>
      <c r="AB44">
        <v>13.100471000000001</v>
      </c>
      <c r="AC44">
        <v>9.6574270000000002</v>
      </c>
      <c r="AD44">
        <v>0</v>
      </c>
      <c r="AE44">
        <v>0</v>
      </c>
      <c r="AF44">
        <v>8.0237789999999993</v>
      </c>
      <c r="AG44">
        <v>41.660623999999999</v>
      </c>
      <c r="AH44">
        <v>0</v>
      </c>
      <c r="AI44">
        <v>0</v>
      </c>
      <c r="AJ44">
        <v>0</v>
      </c>
      <c r="AK44">
        <v>25.076235</v>
      </c>
      <c r="AL44">
        <v>23.501566</v>
      </c>
      <c r="AM44">
        <v>15.746130000000001</v>
      </c>
      <c r="AN44">
        <v>0</v>
      </c>
      <c r="AO44">
        <v>0</v>
      </c>
      <c r="AP44">
        <v>2.7142080000000002</v>
      </c>
      <c r="AQ44">
        <v>28.985458000000001</v>
      </c>
      <c r="AR44">
        <v>36.150922000000001</v>
      </c>
      <c r="AS44">
        <v>30.720369999999999</v>
      </c>
      <c r="AT44">
        <v>10.832564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73.557858999999979</v>
      </c>
      <c r="BA44">
        <f t="shared" si="1"/>
        <v>2350.0623350000001</v>
      </c>
      <c r="BD44">
        <v>5.13</v>
      </c>
      <c r="BE44">
        <v>1.85</v>
      </c>
      <c r="BF44">
        <v>2.77</v>
      </c>
      <c r="BG44">
        <v>1.72</v>
      </c>
      <c r="BH44">
        <v>5.83</v>
      </c>
      <c r="BI44">
        <v>0.98</v>
      </c>
      <c r="BJ44">
        <v>1.08</v>
      </c>
      <c r="BK44">
        <v>1.47</v>
      </c>
      <c r="BL44">
        <v>1.06</v>
      </c>
      <c r="BM44">
        <v>0.08</v>
      </c>
      <c r="BN44">
        <v>2.25</v>
      </c>
      <c r="BO44">
        <v>2</v>
      </c>
      <c r="BP44">
        <v>0</v>
      </c>
      <c r="BQ44">
        <v>1.96</v>
      </c>
      <c r="BR44">
        <v>2.11</v>
      </c>
      <c r="BS44">
        <v>1.58</v>
      </c>
      <c r="BT44">
        <v>2.5931600000000001</v>
      </c>
      <c r="BU44">
        <v>1.29233</v>
      </c>
      <c r="BV44">
        <v>1.9121360000000001</v>
      </c>
      <c r="BW44">
        <v>1.871267</v>
      </c>
      <c r="BX44">
        <v>0.94368600000000002</v>
      </c>
      <c r="BY44">
        <v>2.58466</v>
      </c>
      <c r="BZ44">
        <v>1.2785439999999999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5.1176250000000003</v>
      </c>
      <c r="CK44">
        <v>0.90060799999999996</v>
      </c>
      <c r="CL44">
        <v>1.5470280000000001</v>
      </c>
      <c r="CM44">
        <v>3.3821099999999999</v>
      </c>
      <c r="CN44">
        <v>3.4117500000000001</v>
      </c>
      <c r="CO44">
        <v>4.1354550000000003</v>
      </c>
      <c r="CP44">
        <v>4.101</v>
      </c>
      <c r="CQ44">
        <v>1.705875</v>
      </c>
      <c r="CR44">
        <v>0.81286000000000003</v>
      </c>
      <c r="CS44">
        <v>2.690321</v>
      </c>
      <c r="CT44">
        <v>0.48148099999999999</v>
      </c>
      <c r="CU44">
        <v>0</v>
      </c>
      <c r="CV44">
        <v>0</v>
      </c>
      <c r="CW44">
        <v>0.92596299999999998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73.557858999999979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658.78303300000005</v>
      </c>
      <c r="L45">
        <v>402.45059700000002</v>
      </c>
      <c r="M45">
        <v>87.545789999999997</v>
      </c>
      <c r="N45">
        <v>114.759384</v>
      </c>
      <c r="O45">
        <v>60.092925999999999</v>
      </c>
      <c r="P45">
        <v>83.442983999999996</v>
      </c>
      <c r="Q45">
        <v>13.582792</v>
      </c>
      <c r="R45">
        <v>26.525700000000001</v>
      </c>
      <c r="S45">
        <v>17.722774000000001</v>
      </c>
      <c r="T45">
        <v>0.40450199999999997</v>
      </c>
      <c r="U45">
        <v>336.09782200000001</v>
      </c>
      <c r="V45">
        <v>19.965063000000001</v>
      </c>
      <c r="W45">
        <v>33.515214999999998</v>
      </c>
      <c r="X45">
        <v>142.07229799999999</v>
      </c>
      <c r="Y45">
        <v>0</v>
      </c>
      <c r="Z45">
        <v>6.3119649999999998</v>
      </c>
      <c r="AA45">
        <v>27.061876999999999</v>
      </c>
      <c r="AB45">
        <v>13.100471000000001</v>
      </c>
      <c r="AC45">
        <v>9.6574270000000002</v>
      </c>
      <c r="AD45">
        <v>0</v>
      </c>
      <c r="AE45">
        <v>0</v>
      </c>
      <c r="AF45">
        <v>8.0237789999999993</v>
      </c>
      <c r="AG45">
        <v>41.660623999999999</v>
      </c>
      <c r="AH45">
        <v>0</v>
      </c>
      <c r="AI45">
        <v>0</v>
      </c>
      <c r="AJ45">
        <v>0</v>
      </c>
      <c r="AK45">
        <v>25.076235</v>
      </c>
      <c r="AL45">
        <v>0</v>
      </c>
      <c r="AM45">
        <v>15.746130000000001</v>
      </c>
      <c r="AN45">
        <v>0</v>
      </c>
      <c r="AO45">
        <v>0</v>
      </c>
      <c r="AP45">
        <v>2.7142080000000002</v>
      </c>
      <c r="AQ45">
        <v>14.492729000000001</v>
      </c>
      <c r="AR45">
        <v>36.150922000000001</v>
      </c>
      <c r="AS45">
        <v>30.720369999999999</v>
      </c>
      <c r="AT45">
        <v>10.832564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73.902058999999994</v>
      </c>
      <c r="BA45">
        <f t="shared" si="1"/>
        <v>2312.4122400000001</v>
      </c>
      <c r="BD45">
        <v>5.13</v>
      </c>
      <c r="BE45">
        <v>1.85</v>
      </c>
      <c r="BF45">
        <v>2.77</v>
      </c>
      <c r="BG45">
        <v>1.72</v>
      </c>
      <c r="BH45">
        <v>5.83</v>
      </c>
      <c r="BI45">
        <v>0.98</v>
      </c>
      <c r="BJ45">
        <v>1.08</v>
      </c>
      <c r="BK45">
        <v>1.47</v>
      </c>
      <c r="BL45">
        <v>1.06</v>
      </c>
      <c r="BM45">
        <v>0.08</v>
      </c>
      <c r="BN45">
        <v>2.25</v>
      </c>
      <c r="BO45">
        <v>2.2999999999999998</v>
      </c>
      <c r="BP45">
        <v>0</v>
      </c>
      <c r="BQ45">
        <v>1.96</v>
      </c>
      <c r="BR45">
        <v>2.11</v>
      </c>
      <c r="BS45">
        <v>1.58</v>
      </c>
      <c r="BT45">
        <v>2.5931600000000001</v>
      </c>
      <c r="BU45">
        <v>1.29233</v>
      </c>
      <c r="BV45">
        <v>1.891351</v>
      </c>
      <c r="BW45">
        <v>1.871267</v>
      </c>
      <c r="BX45">
        <v>0.94368600000000002</v>
      </c>
      <c r="BY45">
        <v>2.58466</v>
      </c>
      <c r="BZ45">
        <v>1.2785439999999999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5.1176250000000003</v>
      </c>
      <c r="CK45">
        <v>0.90060799999999996</v>
      </c>
      <c r="CL45">
        <v>1.6120129999999999</v>
      </c>
      <c r="CM45">
        <v>3.3821099999999999</v>
      </c>
      <c r="CN45">
        <v>3.4117500000000001</v>
      </c>
      <c r="CO45">
        <v>4.1354550000000003</v>
      </c>
      <c r="CP45">
        <v>4.101</v>
      </c>
      <c r="CQ45">
        <v>1.705875</v>
      </c>
      <c r="CR45">
        <v>0.81286000000000003</v>
      </c>
      <c r="CS45">
        <v>2.690321</v>
      </c>
      <c r="CT45">
        <v>0.48148099999999999</v>
      </c>
      <c r="CU45">
        <v>0</v>
      </c>
      <c r="CV45">
        <v>0</v>
      </c>
      <c r="CW45">
        <v>0.92596299999999998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73.902058999999994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658.78303300000005</v>
      </c>
      <c r="L46">
        <v>402.45059700000002</v>
      </c>
      <c r="M46">
        <v>87.545789999999997</v>
      </c>
      <c r="N46">
        <v>114.759384</v>
      </c>
      <c r="O46">
        <v>60.092925999999999</v>
      </c>
      <c r="P46">
        <v>83.442983999999996</v>
      </c>
      <c r="Q46">
        <v>13.582792</v>
      </c>
      <c r="R46">
        <v>26.525700000000001</v>
      </c>
      <c r="S46">
        <v>17.722774000000001</v>
      </c>
      <c r="T46">
        <v>0.40450199999999997</v>
      </c>
      <c r="U46">
        <v>336.09782200000001</v>
      </c>
      <c r="V46">
        <v>19.965063000000001</v>
      </c>
      <c r="W46">
        <v>33.515214999999998</v>
      </c>
      <c r="X46">
        <v>142.07229799999999</v>
      </c>
      <c r="Y46">
        <v>0</v>
      </c>
      <c r="Z46">
        <v>6.3119649999999998</v>
      </c>
      <c r="AA46">
        <v>13.467027</v>
      </c>
      <c r="AB46">
        <v>13.100471000000001</v>
      </c>
      <c r="AC46">
        <v>0</v>
      </c>
      <c r="AD46">
        <v>0</v>
      </c>
      <c r="AE46">
        <v>0</v>
      </c>
      <c r="AF46">
        <v>8.0237789999999993</v>
      </c>
      <c r="AG46">
        <v>41.660623999999999</v>
      </c>
      <c r="AH46">
        <v>0</v>
      </c>
      <c r="AI46">
        <v>0</v>
      </c>
      <c r="AJ46">
        <v>0</v>
      </c>
      <c r="AK46">
        <v>25.076235</v>
      </c>
      <c r="AL46">
        <v>0</v>
      </c>
      <c r="AM46">
        <v>15.746130000000001</v>
      </c>
      <c r="AN46">
        <v>0</v>
      </c>
      <c r="AO46">
        <v>0</v>
      </c>
      <c r="AP46">
        <v>2.7142080000000002</v>
      </c>
      <c r="AQ46">
        <v>14.492729000000001</v>
      </c>
      <c r="AR46">
        <v>36.150922000000001</v>
      </c>
      <c r="AS46">
        <v>30.720369999999999</v>
      </c>
      <c r="AT46">
        <v>10.832564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74.296609999999987</v>
      </c>
      <c r="BA46">
        <f t="shared" si="1"/>
        <v>2289.5545139999995</v>
      </c>
      <c r="BD46">
        <v>5.13</v>
      </c>
      <c r="BE46">
        <v>1.85</v>
      </c>
      <c r="BF46">
        <v>2.77</v>
      </c>
      <c r="BG46">
        <v>1.72</v>
      </c>
      <c r="BH46">
        <v>5.83</v>
      </c>
      <c r="BI46">
        <v>0.98</v>
      </c>
      <c r="BJ46">
        <v>1.08</v>
      </c>
      <c r="BK46">
        <v>1.47</v>
      </c>
      <c r="BL46">
        <v>1.06</v>
      </c>
      <c r="BM46">
        <v>0.08</v>
      </c>
      <c r="BN46">
        <v>2.25</v>
      </c>
      <c r="BO46">
        <v>2.66</v>
      </c>
      <c r="BP46">
        <v>0</v>
      </c>
      <c r="BQ46">
        <v>1.96</v>
      </c>
      <c r="BR46">
        <v>2.11</v>
      </c>
      <c r="BS46">
        <v>1.58</v>
      </c>
      <c r="BT46">
        <v>2.5931600000000001</v>
      </c>
      <c r="BU46">
        <v>1.29233</v>
      </c>
      <c r="BV46">
        <v>1.891351</v>
      </c>
      <c r="BW46">
        <v>1.871267</v>
      </c>
      <c r="BX46">
        <v>0.94368600000000002</v>
      </c>
      <c r="BY46">
        <v>2.58466</v>
      </c>
      <c r="BZ46">
        <v>1.2785439999999999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5.1176250000000003</v>
      </c>
      <c r="CK46">
        <v>0.90060799999999996</v>
      </c>
      <c r="CL46">
        <v>1.6465639999999999</v>
      </c>
      <c r="CM46">
        <v>3.3821099999999999</v>
      </c>
      <c r="CN46">
        <v>3.4117500000000001</v>
      </c>
      <c r="CO46">
        <v>4.1354550000000003</v>
      </c>
      <c r="CP46">
        <v>4.101</v>
      </c>
      <c r="CQ46">
        <v>1.705875</v>
      </c>
      <c r="CR46">
        <v>0.81286000000000003</v>
      </c>
      <c r="CS46">
        <v>2.690321</v>
      </c>
      <c r="CT46">
        <v>0.48148099999999999</v>
      </c>
      <c r="CU46">
        <v>0</v>
      </c>
      <c r="CV46">
        <v>0</v>
      </c>
      <c r="CW46">
        <v>0.92596299999999998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74.296609999999987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658.78303300000005</v>
      </c>
      <c r="L47">
        <v>402.45059700000002</v>
      </c>
      <c r="M47">
        <v>87.545789999999997</v>
      </c>
      <c r="N47">
        <v>114.759384</v>
      </c>
      <c r="O47">
        <v>60.092925999999999</v>
      </c>
      <c r="P47">
        <v>80.647683000000001</v>
      </c>
      <c r="Q47">
        <v>13.582792</v>
      </c>
      <c r="R47">
        <v>26.525700000000001</v>
      </c>
      <c r="S47">
        <v>17.722774000000001</v>
      </c>
      <c r="T47">
        <v>0.40450199999999997</v>
      </c>
      <c r="U47">
        <v>336.09782200000001</v>
      </c>
      <c r="V47">
        <v>19.965063000000001</v>
      </c>
      <c r="W47">
        <v>33.515214999999998</v>
      </c>
      <c r="X47">
        <v>142.07229799999999</v>
      </c>
      <c r="Y47">
        <v>0</v>
      </c>
      <c r="Z47">
        <v>0</v>
      </c>
      <c r="AA47">
        <v>4.5650940000000002</v>
      </c>
      <c r="AB47">
        <v>13.100471000000001</v>
      </c>
      <c r="AC47">
        <v>0</v>
      </c>
      <c r="AD47">
        <v>0</v>
      </c>
      <c r="AE47">
        <v>0</v>
      </c>
      <c r="AF47">
        <v>8.0237789999999993</v>
      </c>
      <c r="AG47">
        <v>41.660623999999999</v>
      </c>
      <c r="AH47">
        <v>0</v>
      </c>
      <c r="AI47">
        <v>0</v>
      </c>
      <c r="AJ47">
        <v>0</v>
      </c>
      <c r="AK47">
        <v>25.076235</v>
      </c>
      <c r="AL47">
        <v>0</v>
      </c>
      <c r="AM47">
        <v>15.746130000000001</v>
      </c>
      <c r="AN47">
        <v>0</v>
      </c>
      <c r="AO47">
        <v>0</v>
      </c>
      <c r="AP47">
        <v>2.7142080000000002</v>
      </c>
      <c r="AQ47">
        <v>14.492729000000001</v>
      </c>
      <c r="AR47">
        <v>36.150922000000001</v>
      </c>
      <c r="AS47">
        <v>30.720369999999999</v>
      </c>
      <c r="AT47">
        <v>10.832564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73.863291999999987</v>
      </c>
      <c r="BA47">
        <f t="shared" si="1"/>
        <v>2271.1119969999995</v>
      </c>
      <c r="BD47">
        <v>5.13</v>
      </c>
      <c r="BE47">
        <v>1.85</v>
      </c>
      <c r="BF47">
        <v>2.77</v>
      </c>
      <c r="BG47">
        <v>1.72</v>
      </c>
      <c r="BH47">
        <v>5.83</v>
      </c>
      <c r="BI47">
        <v>0.87</v>
      </c>
      <c r="BJ47">
        <v>1.08</v>
      </c>
      <c r="BK47">
        <v>1.47</v>
      </c>
      <c r="BL47">
        <v>1.06</v>
      </c>
      <c r="BM47">
        <v>0.08</v>
      </c>
      <c r="BN47">
        <v>2.25</v>
      </c>
      <c r="BO47">
        <v>2.7</v>
      </c>
      <c r="BP47">
        <v>0</v>
      </c>
      <c r="BQ47">
        <v>1.96</v>
      </c>
      <c r="BR47">
        <v>2.11</v>
      </c>
      <c r="BS47">
        <v>1.58</v>
      </c>
      <c r="BT47">
        <v>2.5931600000000001</v>
      </c>
      <c r="BU47">
        <v>1.29233</v>
      </c>
      <c r="BV47">
        <v>1.891351</v>
      </c>
      <c r="BW47">
        <v>1.871267</v>
      </c>
      <c r="BX47">
        <v>0.94368600000000002</v>
      </c>
      <c r="BY47">
        <v>2.58466</v>
      </c>
      <c r="BZ47">
        <v>1.2785439999999999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5.1176250000000003</v>
      </c>
      <c r="CK47">
        <v>0.90060799999999996</v>
      </c>
      <c r="CL47">
        <v>1.7115640000000001</v>
      </c>
      <c r="CM47">
        <v>3.3821099999999999</v>
      </c>
      <c r="CN47">
        <v>3.4117500000000001</v>
      </c>
      <c r="CO47">
        <v>4.1354550000000003</v>
      </c>
      <c r="CP47">
        <v>4.101</v>
      </c>
      <c r="CQ47">
        <v>1.705875</v>
      </c>
      <c r="CR47">
        <v>0.81286000000000003</v>
      </c>
      <c r="CS47">
        <v>2.690321</v>
      </c>
      <c r="CT47">
        <v>5.3163000000000002E-2</v>
      </c>
      <c r="CU47">
        <v>0</v>
      </c>
      <c r="CV47">
        <v>0</v>
      </c>
      <c r="CW47">
        <v>0.92596299999999998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73.863291999999987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658.78303300000005</v>
      </c>
      <c r="L48">
        <v>402.45059700000002</v>
      </c>
      <c r="M48">
        <v>87.545789999999997</v>
      </c>
      <c r="N48">
        <v>114.759384</v>
      </c>
      <c r="O48">
        <v>60.092925999999999</v>
      </c>
      <c r="P48">
        <v>80.647683000000001</v>
      </c>
      <c r="Q48">
        <v>13.582792</v>
      </c>
      <c r="R48">
        <v>26.525700000000001</v>
      </c>
      <c r="S48">
        <v>17.722774000000001</v>
      </c>
      <c r="T48">
        <v>0.40450199999999997</v>
      </c>
      <c r="U48">
        <v>336.09782200000001</v>
      </c>
      <c r="V48">
        <v>19.965063000000001</v>
      </c>
      <c r="W48">
        <v>33.515214999999998</v>
      </c>
      <c r="X48">
        <v>142.07229799999999</v>
      </c>
      <c r="Y48">
        <v>0</v>
      </c>
      <c r="Z48">
        <v>0</v>
      </c>
      <c r="AA48">
        <v>0</v>
      </c>
      <c r="AB48">
        <v>13.100471000000001</v>
      </c>
      <c r="AC48">
        <v>0</v>
      </c>
      <c r="AD48">
        <v>0</v>
      </c>
      <c r="AE48">
        <v>0</v>
      </c>
      <c r="AF48">
        <v>8.0237789999999993</v>
      </c>
      <c r="AG48">
        <v>41.660623999999999</v>
      </c>
      <c r="AH48">
        <v>0</v>
      </c>
      <c r="AI48">
        <v>0</v>
      </c>
      <c r="AJ48">
        <v>0</v>
      </c>
      <c r="AK48">
        <v>25.076235</v>
      </c>
      <c r="AL48">
        <v>0</v>
      </c>
      <c r="AM48">
        <v>15.746130000000001</v>
      </c>
      <c r="AN48">
        <v>0</v>
      </c>
      <c r="AO48">
        <v>0</v>
      </c>
      <c r="AP48">
        <v>2.7142080000000002</v>
      </c>
      <c r="AQ48">
        <v>14.492729000000001</v>
      </c>
      <c r="AR48">
        <v>36.150922000000001</v>
      </c>
      <c r="AS48">
        <v>30.720369999999999</v>
      </c>
      <c r="AT48">
        <v>10.832564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73.844679999999983</v>
      </c>
      <c r="BA48">
        <f t="shared" si="1"/>
        <v>2266.5282909999996</v>
      </c>
      <c r="BD48">
        <v>5.13</v>
      </c>
      <c r="BE48">
        <v>1.85</v>
      </c>
      <c r="BF48">
        <v>2.77</v>
      </c>
      <c r="BG48">
        <v>1.72</v>
      </c>
      <c r="BH48">
        <v>5.83</v>
      </c>
      <c r="BI48">
        <v>0.87</v>
      </c>
      <c r="BJ48">
        <v>1.08</v>
      </c>
      <c r="BK48">
        <v>1.47</v>
      </c>
      <c r="BL48">
        <v>1.06</v>
      </c>
      <c r="BM48">
        <v>0.08</v>
      </c>
      <c r="BN48">
        <v>2.25</v>
      </c>
      <c r="BO48">
        <v>2.7</v>
      </c>
      <c r="BP48">
        <v>0</v>
      </c>
      <c r="BQ48">
        <v>1.96</v>
      </c>
      <c r="BR48">
        <v>2.11</v>
      </c>
      <c r="BS48">
        <v>1.58</v>
      </c>
      <c r="BT48">
        <v>2.5931600000000001</v>
      </c>
      <c r="BU48">
        <v>1.29233</v>
      </c>
      <c r="BV48">
        <v>1.891351</v>
      </c>
      <c r="BW48">
        <v>1.871267</v>
      </c>
      <c r="BX48">
        <v>0.94368600000000002</v>
      </c>
      <c r="BY48">
        <v>2.58466</v>
      </c>
      <c r="BZ48">
        <v>1.2785439999999999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5.1176250000000003</v>
      </c>
      <c r="CK48">
        <v>0.90060799999999996</v>
      </c>
      <c r="CL48">
        <v>1.7461150000000001</v>
      </c>
      <c r="CM48">
        <v>3.3821099999999999</v>
      </c>
      <c r="CN48">
        <v>3.4117500000000001</v>
      </c>
      <c r="CO48">
        <v>4.1354550000000003</v>
      </c>
      <c r="CP48">
        <v>4.101</v>
      </c>
      <c r="CQ48">
        <v>1.705875</v>
      </c>
      <c r="CR48">
        <v>0.81286000000000003</v>
      </c>
      <c r="CS48">
        <v>2.690321</v>
      </c>
      <c r="CT48">
        <v>0</v>
      </c>
      <c r="CU48">
        <v>0</v>
      </c>
      <c r="CV48">
        <v>0</v>
      </c>
      <c r="CW48">
        <v>0.92596299999999998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73.844679999999983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658.78303300000005</v>
      </c>
      <c r="L49">
        <v>402.45059700000002</v>
      </c>
      <c r="M49">
        <v>85.600328000000005</v>
      </c>
      <c r="N49">
        <v>114.759384</v>
      </c>
      <c r="O49">
        <v>60.092925999999999</v>
      </c>
      <c r="P49">
        <v>80.647683000000001</v>
      </c>
      <c r="Q49">
        <v>13.582792</v>
      </c>
      <c r="R49">
        <v>26.525700000000001</v>
      </c>
      <c r="S49">
        <v>17.722774000000001</v>
      </c>
      <c r="T49">
        <v>0.40450199999999997</v>
      </c>
      <c r="U49">
        <v>336.09782200000001</v>
      </c>
      <c r="V49">
        <v>19.965063000000001</v>
      </c>
      <c r="W49">
        <v>33.515214999999998</v>
      </c>
      <c r="X49">
        <v>142.07229799999999</v>
      </c>
      <c r="Y49">
        <v>0</v>
      </c>
      <c r="Z49">
        <v>0</v>
      </c>
      <c r="AA49">
        <v>0</v>
      </c>
      <c r="AB49">
        <v>13.100471000000001</v>
      </c>
      <c r="AC49">
        <v>0</v>
      </c>
      <c r="AD49">
        <v>0</v>
      </c>
      <c r="AE49">
        <v>0</v>
      </c>
      <c r="AF49">
        <v>8.0237789999999993</v>
      </c>
      <c r="AG49">
        <v>41.660623999999999</v>
      </c>
      <c r="AH49">
        <v>0</v>
      </c>
      <c r="AI49">
        <v>0</v>
      </c>
      <c r="AJ49">
        <v>0</v>
      </c>
      <c r="AK49">
        <v>25.076235</v>
      </c>
      <c r="AL49">
        <v>0</v>
      </c>
      <c r="AM49">
        <v>15.746130000000001</v>
      </c>
      <c r="AN49">
        <v>0</v>
      </c>
      <c r="AO49">
        <v>0</v>
      </c>
      <c r="AP49">
        <v>2.7142080000000002</v>
      </c>
      <c r="AQ49">
        <v>14.492729000000001</v>
      </c>
      <c r="AR49">
        <v>36.150922000000001</v>
      </c>
      <c r="AS49">
        <v>30.720369999999999</v>
      </c>
      <c r="AT49">
        <v>10.832564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74.009678999999991</v>
      </c>
      <c r="BA49">
        <f t="shared" si="1"/>
        <v>2264.7478279999996</v>
      </c>
      <c r="BD49">
        <v>5.13</v>
      </c>
      <c r="BE49">
        <v>1.85</v>
      </c>
      <c r="BF49">
        <v>2.87</v>
      </c>
      <c r="BG49">
        <v>1.72</v>
      </c>
      <c r="BH49">
        <v>5.83</v>
      </c>
      <c r="BI49">
        <v>0.87</v>
      </c>
      <c r="BJ49">
        <v>1.08</v>
      </c>
      <c r="BK49">
        <v>1.47</v>
      </c>
      <c r="BL49">
        <v>1.06</v>
      </c>
      <c r="BM49">
        <v>0.08</v>
      </c>
      <c r="BN49">
        <v>2.25</v>
      </c>
      <c r="BO49">
        <v>2.7</v>
      </c>
      <c r="BP49">
        <v>0</v>
      </c>
      <c r="BQ49">
        <v>1.96</v>
      </c>
      <c r="BR49">
        <v>2.11</v>
      </c>
      <c r="BS49">
        <v>1.58</v>
      </c>
      <c r="BT49">
        <v>2.5931600000000001</v>
      </c>
      <c r="BU49">
        <v>1.29233</v>
      </c>
      <c r="BV49">
        <v>1.891351</v>
      </c>
      <c r="BW49">
        <v>1.871267</v>
      </c>
      <c r="BX49">
        <v>0.94368600000000002</v>
      </c>
      <c r="BY49">
        <v>2.58466</v>
      </c>
      <c r="BZ49">
        <v>1.2785439999999999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5.1176250000000003</v>
      </c>
      <c r="CK49">
        <v>0.90060799999999996</v>
      </c>
      <c r="CL49">
        <v>1.8111139999999999</v>
      </c>
      <c r="CM49">
        <v>3.3821099999999999</v>
      </c>
      <c r="CN49">
        <v>3.4117500000000001</v>
      </c>
      <c r="CO49">
        <v>4.1354550000000003</v>
      </c>
      <c r="CP49">
        <v>4.101</v>
      </c>
      <c r="CQ49">
        <v>1.705875</v>
      </c>
      <c r="CR49">
        <v>0.81286000000000003</v>
      </c>
      <c r="CS49">
        <v>2.690321</v>
      </c>
      <c r="CT49">
        <v>0</v>
      </c>
      <c r="CU49">
        <v>0</v>
      </c>
      <c r="CV49">
        <v>0</v>
      </c>
      <c r="CW49">
        <v>0.92596299999999998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74.009678999999991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658.78303300000005</v>
      </c>
      <c r="L50">
        <v>402.45059700000002</v>
      </c>
      <c r="M50">
        <v>85.600328000000005</v>
      </c>
      <c r="N50">
        <v>114.759384</v>
      </c>
      <c r="O50">
        <v>60.092925999999999</v>
      </c>
      <c r="P50">
        <v>80.647683000000001</v>
      </c>
      <c r="Q50">
        <v>13.582792</v>
      </c>
      <c r="R50">
        <v>26.525700000000001</v>
      </c>
      <c r="S50">
        <v>17.722774000000001</v>
      </c>
      <c r="T50">
        <v>0.40450199999999997</v>
      </c>
      <c r="U50">
        <v>336.09782200000001</v>
      </c>
      <c r="V50">
        <v>19.965063000000001</v>
      </c>
      <c r="W50">
        <v>33.515214999999998</v>
      </c>
      <c r="X50">
        <v>142.07229799999999</v>
      </c>
      <c r="Y50">
        <v>0</v>
      </c>
      <c r="Z50">
        <v>0</v>
      </c>
      <c r="AA50">
        <v>0</v>
      </c>
      <c r="AB50">
        <v>4.0103479999999996</v>
      </c>
      <c r="AC50">
        <v>0</v>
      </c>
      <c r="AD50">
        <v>0</v>
      </c>
      <c r="AE50">
        <v>0</v>
      </c>
      <c r="AF50">
        <v>8.0237789999999993</v>
      </c>
      <c r="AG50">
        <v>41.660623999999999</v>
      </c>
      <c r="AH50">
        <v>0</v>
      </c>
      <c r="AI50">
        <v>0</v>
      </c>
      <c r="AJ50">
        <v>0</v>
      </c>
      <c r="AK50">
        <v>25.076235</v>
      </c>
      <c r="AL50">
        <v>0</v>
      </c>
      <c r="AM50">
        <v>15.746130000000001</v>
      </c>
      <c r="AN50">
        <v>0</v>
      </c>
      <c r="AO50">
        <v>0</v>
      </c>
      <c r="AP50">
        <v>2.7142080000000002</v>
      </c>
      <c r="AQ50">
        <v>14.492729000000001</v>
      </c>
      <c r="AR50">
        <v>36.150922000000001</v>
      </c>
      <c r="AS50">
        <v>30.720369999999999</v>
      </c>
      <c r="AT50">
        <v>10.832564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74.083310999999981</v>
      </c>
      <c r="BA50">
        <f t="shared" si="1"/>
        <v>2255.7313369999997</v>
      </c>
      <c r="BD50">
        <v>5.13</v>
      </c>
      <c r="BE50">
        <v>1.85</v>
      </c>
      <c r="BF50">
        <v>2.89</v>
      </c>
      <c r="BG50">
        <v>1.72</v>
      </c>
      <c r="BH50">
        <v>5.83</v>
      </c>
      <c r="BI50">
        <v>0.87</v>
      </c>
      <c r="BJ50">
        <v>1.08</v>
      </c>
      <c r="BK50">
        <v>1.47</v>
      </c>
      <c r="BL50">
        <v>1.06</v>
      </c>
      <c r="BM50">
        <v>0.08</v>
      </c>
      <c r="BN50">
        <v>2.25</v>
      </c>
      <c r="BO50">
        <v>2.7</v>
      </c>
      <c r="BP50">
        <v>0</v>
      </c>
      <c r="BQ50">
        <v>1.96</v>
      </c>
      <c r="BR50">
        <v>2.11</v>
      </c>
      <c r="BS50">
        <v>1.58</v>
      </c>
      <c r="BT50">
        <v>2.5931600000000001</v>
      </c>
      <c r="BU50">
        <v>1.29233</v>
      </c>
      <c r="BV50">
        <v>1.891351</v>
      </c>
      <c r="BW50">
        <v>1.871267</v>
      </c>
      <c r="BX50">
        <v>0.94368600000000002</v>
      </c>
      <c r="BY50">
        <v>2.58466</v>
      </c>
      <c r="BZ50">
        <v>1.2785439999999999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5.1176250000000003</v>
      </c>
      <c r="CK50">
        <v>0.90060799999999996</v>
      </c>
      <c r="CL50">
        <v>1.864746</v>
      </c>
      <c r="CM50">
        <v>3.3821099999999999</v>
      </c>
      <c r="CN50">
        <v>3.4117500000000001</v>
      </c>
      <c r="CO50">
        <v>4.1354550000000003</v>
      </c>
      <c r="CP50">
        <v>4.101</v>
      </c>
      <c r="CQ50">
        <v>1.705875</v>
      </c>
      <c r="CR50">
        <v>0.81286000000000003</v>
      </c>
      <c r="CS50">
        <v>2.690321</v>
      </c>
      <c r="CT50">
        <v>0</v>
      </c>
      <c r="CU50">
        <v>0</v>
      </c>
      <c r="CV50">
        <v>0</v>
      </c>
      <c r="CW50">
        <v>0.92596299999999998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74.083310999999981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658.78303300000005</v>
      </c>
      <c r="L51">
        <v>402.45059700000002</v>
      </c>
      <c r="M51">
        <v>85.600328000000005</v>
      </c>
      <c r="N51">
        <v>114.759384</v>
      </c>
      <c r="O51">
        <v>60.092925999999999</v>
      </c>
      <c r="P51">
        <v>80.647683000000001</v>
      </c>
      <c r="Q51">
        <v>13.582792</v>
      </c>
      <c r="R51">
        <v>26.525700000000001</v>
      </c>
      <c r="S51">
        <v>17.722774000000001</v>
      </c>
      <c r="T51">
        <v>0.40450199999999997</v>
      </c>
      <c r="U51">
        <v>336.09782200000001</v>
      </c>
      <c r="V51">
        <v>19.965063000000001</v>
      </c>
      <c r="W51">
        <v>33.515214999999998</v>
      </c>
      <c r="X51">
        <v>142.07229799999999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8.0237789999999993</v>
      </c>
      <c r="AG51">
        <v>41.660623999999999</v>
      </c>
      <c r="AH51">
        <v>0</v>
      </c>
      <c r="AI51">
        <v>0</v>
      </c>
      <c r="AJ51">
        <v>0</v>
      </c>
      <c r="AK51">
        <v>25.076235</v>
      </c>
      <c r="AL51">
        <v>0</v>
      </c>
      <c r="AM51">
        <v>15.746130000000001</v>
      </c>
      <c r="AN51">
        <v>0</v>
      </c>
      <c r="AO51">
        <v>0</v>
      </c>
      <c r="AP51">
        <v>2.7142080000000002</v>
      </c>
      <c r="AQ51">
        <v>14.492729000000001</v>
      </c>
      <c r="AR51">
        <v>36.150922000000001</v>
      </c>
      <c r="AS51">
        <v>30.720369999999999</v>
      </c>
      <c r="AT51">
        <v>10.832564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74.085151999999994</v>
      </c>
      <c r="BA51">
        <f t="shared" si="1"/>
        <v>2251.7228300000002</v>
      </c>
      <c r="BD51">
        <v>5.13</v>
      </c>
      <c r="BE51">
        <v>1.85</v>
      </c>
      <c r="BF51">
        <v>2.89</v>
      </c>
      <c r="BG51">
        <v>1.72</v>
      </c>
      <c r="BH51">
        <v>5.83</v>
      </c>
      <c r="BI51">
        <v>0.87</v>
      </c>
      <c r="BJ51">
        <v>1.08</v>
      </c>
      <c r="BK51">
        <v>1.47</v>
      </c>
      <c r="BL51">
        <v>1.06</v>
      </c>
      <c r="BM51">
        <v>0.08</v>
      </c>
      <c r="BN51">
        <v>2.25</v>
      </c>
      <c r="BO51">
        <v>2.7</v>
      </c>
      <c r="BP51">
        <v>0</v>
      </c>
      <c r="BQ51">
        <v>1.96</v>
      </c>
      <c r="BR51">
        <v>2.11</v>
      </c>
      <c r="BS51">
        <v>1.58</v>
      </c>
      <c r="BT51">
        <v>2.5931600000000001</v>
      </c>
      <c r="BU51">
        <v>1.29233</v>
      </c>
      <c r="BV51">
        <v>1.891351</v>
      </c>
      <c r="BW51">
        <v>1.871267</v>
      </c>
      <c r="BX51">
        <v>0.94368600000000002</v>
      </c>
      <c r="BY51">
        <v>2.58466</v>
      </c>
      <c r="BZ51">
        <v>1.2785439999999999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5.1176250000000003</v>
      </c>
      <c r="CK51">
        <v>0.90060799999999996</v>
      </c>
      <c r="CL51">
        <v>1.866587</v>
      </c>
      <c r="CM51">
        <v>3.3821099999999999</v>
      </c>
      <c r="CN51">
        <v>3.4117500000000001</v>
      </c>
      <c r="CO51">
        <v>4.1354550000000003</v>
      </c>
      <c r="CP51">
        <v>4.101</v>
      </c>
      <c r="CQ51">
        <v>1.705875</v>
      </c>
      <c r="CR51">
        <v>0.81286000000000003</v>
      </c>
      <c r="CS51">
        <v>2.690321</v>
      </c>
      <c r="CT51">
        <v>0</v>
      </c>
      <c r="CU51">
        <v>0</v>
      </c>
      <c r="CV51">
        <v>0</v>
      </c>
      <c r="CW51">
        <v>0.92596299999999998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74.085151999999994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658.78303300000005</v>
      </c>
      <c r="L52">
        <v>402.45059700000002</v>
      </c>
      <c r="M52">
        <v>85.600328000000005</v>
      </c>
      <c r="N52">
        <v>114.759384</v>
      </c>
      <c r="O52">
        <v>60.092925999999999</v>
      </c>
      <c r="P52">
        <v>80.647683000000001</v>
      </c>
      <c r="Q52">
        <v>13.582792</v>
      </c>
      <c r="R52">
        <v>26.525700000000001</v>
      </c>
      <c r="S52">
        <v>17.722774000000001</v>
      </c>
      <c r="T52">
        <v>0.40450199999999997</v>
      </c>
      <c r="U52">
        <v>336.09782200000001</v>
      </c>
      <c r="V52">
        <v>19.965063000000001</v>
      </c>
      <c r="W52">
        <v>33.515214999999998</v>
      </c>
      <c r="X52">
        <v>142.07229799999999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8.0237789999999993</v>
      </c>
      <c r="AG52">
        <v>41.660623999999999</v>
      </c>
      <c r="AH52">
        <v>0</v>
      </c>
      <c r="AI52">
        <v>0</v>
      </c>
      <c r="AJ52">
        <v>0</v>
      </c>
      <c r="AK52">
        <v>25.076235</v>
      </c>
      <c r="AL52">
        <v>0</v>
      </c>
      <c r="AM52">
        <v>15.746130000000001</v>
      </c>
      <c r="AN52">
        <v>0</v>
      </c>
      <c r="AO52">
        <v>0</v>
      </c>
      <c r="AP52">
        <v>2.7142080000000002</v>
      </c>
      <c r="AQ52">
        <v>14.492729000000001</v>
      </c>
      <c r="AR52">
        <v>36.150922000000001</v>
      </c>
      <c r="AS52">
        <v>30.720369999999999</v>
      </c>
      <c r="AT52">
        <v>10.832564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74.085151999999994</v>
      </c>
      <c r="BA52">
        <f t="shared" si="1"/>
        <v>2251.7228300000002</v>
      </c>
      <c r="BD52">
        <v>5.13</v>
      </c>
      <c r="BE52">
        <v>1.85</v>
      </c>
      <c r="BF52">
        <v>2.89</v>
      </c>
      <c r="BG52">
        <v>1.72</v>
      </c>
      <c r="BH52">
        <v>5.83</v>
      </c>
      <c r="BI52">
        <v>0.87</v>
      </c>
      <c r="BJ52">
        <v>1.08</v>
      </c>
      <c r="BK52">
        <v>1.47</v>
      </c>
      <c r="BL52">
        <v>1.06</v>
      </c>
      <c r="BM52">
        <v>0.08</v>
      </c>
      <c r="BN52">
        <v>2.25</v>
      </c>
      <c r="BO52">
        <v>2.7</v>
      </c>
      <c r="BP52">
        <v>0</v>
      </c>
      <c r="BQ52">
        <v>1.96</v>
      </c>
      <c r="BR52">
        <v>2.11</v>
      </c>
      <c r="BS52">
        <v>1.58</v>
      </c>
      <c r="BT52">
        <v>2.5931600000000001</v>
      </c>
      <c r="BU52">
        <v>1.29233</v>
      </c>
      <c r="BV52">
        <v>1.891351</v>
      </c>
      <c r="BW52">
        <v>1.871267</v>
      </c>
      <c r="BX52">
        <v>0.94368600000000002</v>
      </c>
      <c r="BY52">
        <v>2.58466</v>
      </c>
      <c r="BZ52">
        <v>1.2785439999999999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5.1176250000000003</v>
      </c>
      <c r="CK52">
        <v>0.90060799999999996</v>
      </c>
      <c r="CL52">
        <v>1.866587</v>
      </c>
      <c r="CM52">
        <v>3.3821099999999999</v>
      </c>
      <c r="CN52">
        <v>3.4117500000000001</v>
      </c>
      <c r="CO52">
        <v>4.1354550000000003</v>
      </c>
      <c r="CP52">
        <v>4.101</v>
      </c>
      <c r="CQ52">
        <v>1.705875</v>
      </c>
      <c r="CR52">
        <v>0.81286000000000003</v>
      </c>
      <c r="CS52">
        <v>2.690321</v>
      </c>
      <c r="CT52">
        <v>0</v>
      </c>
      <c r="CU52">
        <v>0</v>
      </c>
      <c r="CV52">
        <v>0</v>
      </c>
      <c r="CW52">
        <v>0.92596299999999998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74.085151999999994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658.78303300000005</v>
      </c>
      <c r="L53">
        <v>402.45059700000002</v>
      </c>
      <c r="M53">
        <v>85.600328000000005</v>
      </c>
      <c r="N53">
        <v>114.759384</v>
      </c>
      <c r="O53">
        <v>60.092925999999999</v>
      </c>
      <c r="P53">
        <v>80.647683000000001</v>
      </c>
      <c r="Q53">
        <v>13.582792</v>
      </c>
      <c r="R53">
        <v>26.525700000000001</v>
      </c>
      <c r="S53">
        <v>17.722774000000001</v>
      </c>
      <c r="T53">
        <v>0.40450199999999997</v>
      </c>
      <c r="U53">
        <v>336.09782200000001</v>
      </c>
      <c r="V53">
        <v>17.871765</v>
      </c>
      <c r="W53">
        <v>33.515214999999998</v>
      </c>
      <c r="X53">
        <v>142.07229799999999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8.0237789999999993</v>
      </c>
      <c r="AG53">
        <v>41.660623999999999</v>
      </c>
      <c r="AH53">
        <v>0</v>
      </c>
      <c r="AI53">
        <v>0</v>
      </c>
      <c r="AJ53">
        <v>0</v>
      </c>
      <c r="AK53">
        <v>25.076235</v>
      </c>
      <c r="AL53">
        <v>0</v>
      </c>
      <c r="AM53">
        <v>15.746130000000001</v>
      </c>
      <c r="AN53">
        <v>0</v>
      </c>
      <c r="AO53">
        <v>0</v>
      </c>
      <c r="AP53">
        <v>7.4023870000000001</v>
      </c>
      <c r="AQ53">
        <v>14.492729000000001</v>
      </c>
      <c r="AR53">
        <v>36.150922000000001</v>
      </c>
      <c r="AS53">
        <v>30.720369999999999</v>
      </c>
      <c r="AT53">
        <v>10.832564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73.570255000000003</v>
      </c>
      <c r="BA53">
        <f t="shared" si="1"/>
        <v>2253.8028140000001</v>
      </c>
      <c r="BD53">
        <v>5.13</v>
      </c>
      <c r="BE53">
        <v>1.85</v>
      </c>
      <c r="BF53">
        <v>2.89</v>
      </c>
      <c r="BG53">
        <v>1.72</v>
      </c>
      <c r="BH53">
        <v>5.83</v>
      </c>
      <c r="BI53">
        <v>0.87</v>
      </c>
      <c r="BJ53">
        <v>1.08</v>
      </c>
      <c r="BK53">
        <v>1.47</v>
      </c>
      <c r="BL53">
        <v>1.06</v>
      </c>
      <c r="BM53">
        <v>0.08</v>
      </c>
      <c r="BN53">
        <v>2.25</v>
      </c>
      <c r="BO53">
        <v>2.58</v>
      </c>
      <c r="BP53">
        <v>0</v>
      </c>
      <c r="BQ53">
        <v>1.96</v>
      </c>
      <c r="BR53">
        <v>2.11</v>
      </c>
      <c r="BS53">
        <v>1.58</v>
      </c>
      <c r="BT53">
        <v>2.5931600000000001</v>
      </c>
      <c r="BU53">
        <v>1.29233</v>
      </c>
      <c r="BV53">
        <v>1.496454</v>
      </c>
      <c r="BW53">
        <v>1.871267</v>
      </c>
      <c r="BX53">
        <v>0.94368600000000002</v>
      </c>
      <c r="BY53">
        <v>2.58466</v>
      </c>
      <c r="BZ53">
        <v>1.2785439999999999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5.1176250000000003</v>
      </c>
      <c r="CK53">
        <v>0.90060799999999996</v>
      </c>
      <c r="CL53">
        <v>1.866587</v>
      </c>
      <c r="CM53">
        <v>3.3821099999999999</v>
      </c>
      <c r="CN53">
        <v>3.4117500000000001</v>
      </c>
      <c r="CO53">
        <v>4.1354550000000003</v>
      </c>
      <c r="CP53">
        <v>4.101</v>
      </c>
      <c r="CQ53">
        <v>1.705875</v>
      </c>
      <c r="CR53">
        <v>0.81286000000000003</v>
      </c>
      <c r="CS53">
        <v>2.690321</v>
      </c>
      <c r="CT53">
        <v>0</v>
      </c>
      <c r="CU53">
        <v>0</v>
      </c>
      <c r="CV53">
        <v>0</v>
      </c>
      <c r="CW53">
        <v>0.92596299999999998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73.570255000000003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658.78303300000005</v>
      </c>
      <c r="L54">
        <v>402.45059700000002</v>
      </c>
      <c r="M54">
        <v>85.600328000000005</v>
      </c>
      <c r="N54">
        <v>114.759384</v>
      </c>
      <c r="O54">
        <v>60.092925999999999</v>
      </c>
      <c r="P54">
        <v>80.647683000000001</v>
      </c>
      <c r="Q54">
        <v>13.582792</v>
      </c>
      <c r="R54">
        <v>26.525700000000001</v>
      </c>
      <c r="S54">
        <v>17.722774000000001</v>
      </c>
      <c r="T54">
        <v>0.40450199999999997</v>
      </c>
      <c r="U54">
        <v>336.09782200000001</v>
      </c>
      <c r="V54">
        <v>17.135475</v>
      </c>
      <c r="W54">
        <v>33.515214999999998</v>
      </c>
      <c r="X54">
        <v>142.07229799999999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8.0237789999999993</v>
      </c>
      <c r="AG54">
        <v>41.660623999999999</v>
      </c>
      <c r="AH54">
        <v>0</v>
      </c>
      <c r="AI54">
        <v>0</v>
      </c>
      <c r="AJ54">
        <v>0</v>
      </c>
      <c r="AK54">
        <v>25.076235</v>
      </c>
      <c r="AL54">
        <v>0</v>
      </c>
      <c r="AM54">
        <v>15.746130000000001</v>
      </c>
      <c r="AN54">
        <v>0</v>
      </c>
      <c r="AO54">
        <v>0</v>
      </c>
      <c r="AP54">
        <v>7.4023870000000001</v>
      </c>
      <c r="AQ54">
        <v>14.492729000000001</v>
      </c>
      <c r="AR54">
        <v>36.150922000000001</v>
      </c>
      <c r="AS54">
        <v>30.720369999999999</v>
      </c>
      <c r="AT54">
        <v>10.832564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73.520254999999992</v>
      </c>
      <c r="BA54">
        <f t="shared" si="1"/>
        <v>2253.0165240000001</v>
      </c>
      <c r="BD54">
        <v>5.13</v>
      </c>
      <c r="BE54">
        <v>1.85</v>
      </c>
      <c r="BF54">
        <v>2.89</v>
      </c>
      <c r="BG54">
        <v>1.72</v>
      </c>
      <c r="BH54">
        <v>5.83</v>
      </c>
      <c r="BI54">
        <v>0.82</v>
      </c>
      <c r="BJ54">
        <v>1.08</v>
      </c>
      <c r="BK54">
        <v>1.47</v>
      </c>
      <c r="BL54">
        <v>1.06</v>
      </c>
      <c r="BM54">
        <v>0.08</v>
      </c>
      <c r="BN54">
        <v>2.25</v>
      </c>
      <c r="BO54">
        <v>2.58</v>
      </c>
      <c r="BP54">
        <v>0</v>
      </c>
      <c r="BQ54">
        <v>1.96</v>
      </c>
      <c r="BR54">
        <v>2.11</v>
      </c>
      <c r="BS54">
        <v>1.58</v>
      </c>
      <c r="BT54">
        <v>2.5931600000000001</v>
      </c>
      <c r="BU54">
        <v>1.29233</v>
      </c>
      <c r="BV54">
        <v>1.496454</v>
      </c>
      <c r="BW54">
        <v>1.871267</v>
      </c>
      <c r="BX54">
        <v>0.94368600000000002</v>
      </c>
      <c r="BY54">
        <v>2.58466</v>
      </c>
      <c r="BZ54">
        <v>1.2785439999999999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5.1176250000000003</v>
      </c>
      <c r="CK54">
        <v>0.90060799999999996</v>
      </c>
      <c r="CL54">
        <v>1.866587</v>
      </c>
      <c r="CM54">
        <v>3.3821099999999999</v>
      </c>
      <c r="CN54">
        <v>3.4117500000000001</v>
      </c>
      <c r="CO54">
        <v>4.1354550000000003</v>
      </c>
      <c r="CP54">
        <v>4.101</v>
      </c>
      <c r="CQ54">
        <v>1.705875</v>
      </c>
      <c r="CR54">
        <v>0.81286000000000003</v>
      </c>
      <c r="CS54">
        <v>2.690321</v>
      </c>
      <c r="CT54">
        <v>0</v>
      </c>
      <c r="CU54">
        <v>0</v>
      </c>
      <c r="CV54">
        <v>0</v>
      </c>
      <c r="CW54">
        <v>0.92596299999999998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73.520254999999992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549.66646100000003</v>
      </c>
      <c r="L55">
        <v>355.34720600000003</v>
      </c>
      <c r="M55">
        <v>85.600328000000005</v>
      </c>
      <c r="N55">
        <v>114.759384</v>
      </c>
      <c r="O55">
        <v>60.092925999999999</v>
      </c>
      <c r="P55">
        <v>83.950335999999993</v>
      </c>
      <c r="Q55">
        <v>11.615845</v>
      </c>
      <c r="R55">
        <v>26.525700000000001</v>
      </c>
      <c r="S55">
        <v>14.208807</v>
      </c>
      <c r="T55">
        <v>0.40450199999999997</v>
      </c>
      <c r="U55">
        <v>336.09782200000001</v>
      </c>
      <c r="V55">
        <v>17.135475</v>
      </c>
      <c r="W55">
        <v>33.515214999999998</v>
      </c>
      <c r="X55">
        <v>142.07229799999999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8.0237789999999993</v>
      </c>
      <c r="AG55">
        <v>41.660623999999999</v>
      </c>
      <c r="AH55">
        <v>0</v>
      </c>
      <c r="AI55">
        <v>0</v>
      </c>
      <c r="AJ55">
        <v>0</v>
      </c>
      <c r="AK55">
        <v>25.076235</v>
      </c>
      <c r="AL55">
        <v>0</v>
      </c>
      <c r="AM55">
        <v>15.746130000000001</v>
      </c>
      <c r="AN55">
        <v>0</v>
      </c>
      <c r="AO55">
        <v>0</v>
      </c>
      <c r="AP55">
        <v>7.4023870000000001</v>
      </c>
      <c r="AQ55">
        <v>14.492729000000001</v>
      </c>
      <c r="AR55">
        <v>36.150922000000001</v>
      </c>
      <c r="AS55">
        <v>30.720369999999999</v>
      </c>
      <c r="AT55">
        <v>10.832564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73.520254999999992</v>
      </c>
      <c r="BA55">
        <f t="shared" si="1"/>
        <v>2094.6183000000005</v>
      </c>
      <c r="BD55">
        <v>5.13</v>
      </c>
      <c r="BE55">
        <v>1.85</v>
      </c>
      <c r="BF55">
        <v>2.89</v>
      </c>
      <c r="BG55">
        <v>1.72</v>
      </c>
      <c r="BH55">
        <v>5.83</v>
      </c>
      <c r="BI55">
        <v>0.82</v>
      </c>
      <c r="BJ55">
        <v>1.08</v>
      </c>
      <c r="BK55">
        <v>1.47</v>
      </c>
      <c r="BL55">
        <v>1.06</v>
      </c>
      <c r="BM55">
        <v>0.08</v>
      </c>
      <c r="BN55">
        <v>2.25</v>
      </c>
      <c r="BO55">
        <v>2.58</v>
      </c>
      <c r="BP55">
        <v>0</v>
      </c>
      <c r="BQ55">
        <v>1.96</v>
      </c>
      <c r="BR55">
        <v>2.11</v>
      </c>
      <c r="BS55">
        <v>1.58</v>
      </c>
      <c r="BT55">
        <v>2.5931600000000001</v>
      </c>
      <c r="BU55">
        <v>1.29233</v>
      </c>
      <c r="BV55">
        <v>1.496454</v>
      </c>
      <c r="BW55">
        <v>1.871267</v>
      </c>
      <c r="BX55">
        <v>0.94368600000000002</v>
      </c>
      <c r="BY55">
        <v>2.58466</v>
      </c>
      <c r="BZ55">
        <v>1.2785439999999999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5.1176250000000003</v>
      </c>
      <c r="CK55">
        <v>0.90060799999999996</v>
      </c>
      <c r="CL55">
        <v>1.866587</v>
      </c>
      <c r="CM55">
        <v>3.3821099999999999</v>
      </c>
      <c r="CN55">
        <v>3.4117500000000001</v>
      </c>
      <c r="CO55">
        <v>4.1354550000000003</v>
      </c>
      <c r="CP55">
        <v>4.101</v>
      </c>
      <c r="CQ55">
        <v>1.705875</v>
      </c>
      <c r="CR55">
        <v>0.81286000000000003</v>
      </c>
      <c r="CS55">
        <v>2.690321</v>
      </c>
      <c r="CT55">
        <v>0</v>
      </c>
      <c r="CU55">
        <v>0</v>
      </c>
      <c r="CV55">
        <v>0</v>
      </c>
      <c r="CW55">
        <v>0.92596299999999998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73.520254999999992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428.22209400000003</v>
      </c>
      <c r="L56">
        <v>291.77393799999999</v>
      </c>
      <c r="M56">
        <v>85.600328000000005</v>
      </c>
      <c r="N56">
        <v>114.759384</v>
      </c>
      <c r="O56">
        <v>60.092925999999999</v>
      </c>
      <c r="P56">
        <v>87.102763999999993</v>
      </c>
      <c r="Q56">
        <v>11.562111</v>
      </c>
      <c r="R56">
        <v>26.525700000000001</v>
      </c>
      <c r="S56">
        <v>12.832582</v>
      </c>
      <c r="T56">
        <v>0.40450199999999997</v>
      </c>
      <c r="U56">
        <v>336.09782200000001</v>
      </c>
      <c r="V56">
        <v>17.135475</v>
      </c>
      <c r="W56">
        <v>33.515214999999998</v>
      </c>
      <c r="X56">
        <v>142.07229799999999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8.0237789999999993</v>
      </c>
      <c r="AG56">
        <v>41.660623999999999</v>
      </c>
      <c r="AH56">
        <v>0</v>
      </c>
      <c r="AI56">
        <v>0</v>
      </c>
      <c r="AJ56">
        <v>0</v>
      </c>
      <c r="AK56">
        <v>25.076235</v>
      </c>
      <c r="AL56">
        <v>0</v>
      </c>
      <c r="AM56">
        <v>15.746130000000001</v>
      </c>
      <c r="AN56">
        <v>0</v>
      </c>
      <c r="AO56">
        <v>0</v>
      </c>
      <c r="AP56">
        <v>7.4023870000000001</v>
      </c>
      <c r="AQ56">
        <v>14.492729000000001</v>
      </c>
      <c r="AR56">
        <v>36.150922000000001</v>
      </c>
      <c r="AS56">
        <v>30.720369999999999</v>
      </c>
      <c r="AT56">
        <v>10.832564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73.520254999999992</v>
      </c>
      <c r="BA56">
        <f t="shared" si="1"/>
        <v>1911.3231340000002</v>
      </c>
      <c r="BD56">
        <v>5.13</v>
      </c>
      <c r="BE56">
        <v>1.85</v>
      </c>
      <c r="BF56">
        <v>2.89</v>
      </c>
      <c r="BG56">
        <v>1.72</v>
      </c>
      <c r="BH56">
        <v>5.83</v>
      </c>
      <c r="BI56">
        <v>0.82</v>
      </c>
      <c r="BJ56">
        <v>1.08</v>
      </c>
      <c r="BK56">
        <v>1.47</v>
      </c>
      <c r="BL56">
        <v>1.06</v>
      </c>
      <c r="BM56">
        <v>0.08</v>
      </c>
      <c r="BN56">
        <v>2.25</v>
      </c>
      <c r="BO56">
        <v>2.58</v>
      </c>
      <c r="BP56">
        <v>0</v>
      </c>
      <c r="BQ56">
        <v>1.96</v>
      </c>
      <c r="BR56">
        <v>2.11</v>
      </c>
      <c r="BS56">
        <v>1.58</v>
      </c>
      <c r="BT56">
        <v>2.5931600000000001</v>
      </c>
      <c r="BU56">
        <v>1.29233</v>
      </c>
      <c r="BV56">
        <v>1.496454</v>
      </c>
      <c r="BW56">
        <v>1.871267</v>
      </c>
      <c r="BX56">
        <v>0.94368600000000002</v>
      </c>
      <c r="BY56">
        <v>2.58466</v>
      </c>
      <c r="BZ56">
        <v>1.2785439999999999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5.1176250000000003</v>
      </c>
      <c r="CK56">
        <v>0.90060799999999996</v>
      </c>
      <c r="CL56">
        <v>1.866587</v>
      </c>
      <c r="CM56">
        <v>3.3821099999999999</v>
      </c>
      <c r="CN56">
        <v>3.4117500000000001</v>
      </c>
      <c r="CO56">
        <v>4.1354550000000003</v>
      </c>
      <c r="CP56">
        <v>4.101</v>
      </c>
      <c r="CQ56">
        <v>1.705875</v>
      </c>
      <c r="CR56">
        <v>0.81286000000000003</v>
      </c>
      <c r="CS56">
        <v>2.690321</v>
      </c>
      <c r="CT56">
        <v>0</v>
      </c>
      <c r="CU56">
        <v>0</v>
      </c>
      <c r="CV56">
        <v>0</v>
      </c>
      <c r="CW56">
        <v>0.92596299999999998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73.520254999999992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365.93947600000001</v>
      </c>
      <c r="L57">
        <v>262.88093800000001</v>
      </c>
      <c r="M57">
        <v>85.600328000000005</v>
      </c>
      <c r="N57">
        <v>114.759384</v>
      </c>
      <c r="O57">
        <v>60.092925999999999</v>
      </c>
      <c r="P57">
        <v>82.062476000000004</v>
      </c>
      <c r="Q57">
        <v>11.562111</v>
      </c>
      <c r="R57">
        <v>26.525700000000001</v>
      </c>
      <c r="S57">
        <v>13.142640999999999</v>
      </c>
      <c r="T57">
        <v>0.40450199999999997</v>
      </c>
      <c r="U57">
        <v>336.09782200000001</v>
      </c>
      <c r="V57">
        <v>17.135475</v>
      </c>
      <c r="W57">
        <v>33.515214999999998</v>
      </c>
      <c r="X57">
        <v>142.07229799999999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8.0237789999999993</v>
      </c>
      <c r="AG57">
        <v>41.660623999999999</v>
      </c>
      <c r="AH57">
        <v>0</v>
      </c>
      <c r="AI57">
        <v>0</v>
      </c>
      <c r="AJ57">
        <v>0</v>
      </c>
      <c r="AK57">
        <v>25.076235</v>
      </c>
      <c r="AL57">
        <v>0</v>
      </c>
      <c r="AM57">
        <v>15.746130000000001</v>
      </c>
      <c r="AN57">
        <v>0</v>
      </c>
      <c r="AO57">
        <v>0</v>
      </c>
      <c r="AP57">
        <v>2.7142080000000002</v>
      </c>
      <c r="AQ57">
        <v>14.492729000000001</v>
      </c>
      <c r="AR57">
        <v>36.150922000000001</v>
      </c>
      <c r="AS57">
        <v>30.720369999999999</v>
      </c>
      <c r="AT57">
        <v>10.832564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73.520254999999992</v>
      </c>
      <c r="BA57">
        <f t="shared" si="1"/>
        <v>1810.7291080000005</v>
      </c>
      <c r="BD57">
        <v>5.13</v>
      </c>
      <c r="BE57">
        <v>1.85</v>
      </c>
      <c r="BF57">
        <v>2.89</v>
      </c>
      <c r="BG57">
        <v>1.72</v>
      </c>
      <c r="BH57">
        <v>5.83</v>
      </c>
      <c r="BI57">
        <v>0.82</v>
      </c>
      <c r="BJ57">
        <v>1.08</v>
      </c>
      <c r="BK57">
        <v>1.47</v>
      </c>
      <c r="BL57">
        <v>1.06</v>
      </c>
      <c r="BM57">
        <v>0.08</v>
      </c>
      <c r="BN57">
        <v>2.25</v>
      </c>
      <c r="BO57">
        <v>2.58</v>
      </c>
      <c r="BP57">
        <v>0</v>
      </c>
      <c r="BQ57">
        <v>1.96</v>
      </c>
      <c r="BR57">
        <v>2.11</v>
      </c>
      <c r="BS57">
        <v>1.58</v>
      </c>
      <c r="BT57">
        <v>2.5931600000000001</v>
      </c>
      <c r="BU57">
        <v>1.29233</v>
      </c>
      <c r="BV57">
        <v>1.496454</v>
      </c>
      <c r="BW57">
        <v>1.871267</v>
      </c>
      <c r="BX57">
        <v>0.94368600000000002</v>
      </c>
      <c r="BY57">
        <v>2.58466</v>
      </c>
      <c r="BZ57">
        <v>1.2785439999999999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5.1176250000000003</v>
      </c>
      <c r="CK57">
        <v>0.90060799999999996</v>
      </c>
      <c r="CL57">
        <v>1.866587</v>
      </c>
      <c r="CM57">
        <v>3.3821099999999999</v>
      </c>
      <c r="CN57">
        <v>3.4117500000000001</v>
      </c>
      <c r="CO57">
        <v>4.1354550000000003</v>
      </c>
      <c r="CP57">
        <v>4.101</v>
      </c>
      <c r="CQ57">
        <v>1.705875</v>
      </c>
      <c r="CR57">
        <v>0.81286000000000003</v>
      </c>
      <c r="CS57">
        <v>2.690321</v>
      </c>
      <c r="CT57">
        <v>0</v>
      </c>
      <c r="CU57">
        <v>0</v>
      </c>
      <c r="CV57">
        <v>0</v>
      </c>
      <c r="CW57">
        <v>0.92596299999999998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73.520254999999992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365.93947600000001</v>
      </c>
      <c r="L58">
        <v>282.14293800000002</v>
      </c>
      <c r="M58">
        <v>85.600328000000005</v>
      </c>
      <c r="N58">
        <v>114.759384</v>
      </c>
      <c r="O58">
        <v>60.092925999999999</v>
      </c>
      <c r="P58">
        <v>82.062476000000004</v>
      </c>
      <c r="Q58">
        <v>11.562111</v>
      </c>
      <c r="R58">
        <v>26.525700000000001</v>
      </c>
      <c r="S58">
        <v>13.142640999999999</v>
      </c>
      <c r="T58">
        <v>0.40450199999999997</v>
      </c>
      <c r="U58">
        <v>336.09782200000001</v>
      </c>
      <c r="V58">
        <v>17.135475</v>
      </c>
      <c r="W58">
        <v>33.515214999999998</v>
      </c>
      <c r="X58">
        <v>142.07229799999999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8.0237789999999993</v>
      </c>
      <c r="AG58">
        <v>41.660623999999999</v>
      </c>
      <c r="AH58">
        <v>0</v>
      </c>
      <c r="AI58">
        <v>0</v>
      </c>
      <c r="AJ58">
        <v>0</v>
      </c>
      <c r="AK58">
        <v>25.076235</v>
      </c>
      <c r="AL58">
        <v>0</v>
      </c>
      <c r="AM58">
        <v>15.746130000000001</v>
      </c>
      <c r="AN58">
        <v>0</v>
      </c>
      <c r="AO58">
        <v>0</v>
      </c>
      <c r="AP58">
        <v>2.7142080000000002</v>
      </c>
      <c r="AQ58">
        <v>14.492729000000001</v>
      </c>
      <c r="AR58">
        <v>36.150922000000001</v>
      </c>
      <c r="AS58">
        <v>30.720369999999999</v>
      </c>
      <c r="AT58">
        <v>10.832564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73.520254999999992</v>
      </c>
      <c r="BA58">
        <f t="shared" si="1"/>
        <v>1829.9911080000002</v>
      </c>
      <c r="BD58">
        <v>5.13</v>
      </c>
      <c r="BE58">
        <v>1.85</v>
      </c>
      <c r="BF58">
        <v>2.89</v>
      </c>
      <c r="BG58">
        <v>1.72</v>
      </c>
      <c r="BH58">
        <v>5.83</v>
      </c>
      <c r="BI58">
        <v>0.82</v>
      </c>
      <c r="BJ58">
        <v>1.08</v>
      </c>
      <c r="BK58">
        <v>1.47</v>
      </c>
      <c r="BL58">
        <v>1.06</v>
      </c>
      <c r="BM58">
        <v>0.08</v>
      </c>
      <c r="BN58">
        <v>2.25</v>
      </c>
      <c r="BO58">
        <v>2.58</v>
      </c>
      <c r="BP58">
        <v>0</v>
      </c>
      <c r="BQ58">
        <v>1.96</v>
      </c>
      <c r="BR58">
        <v>2.11</v>
      </c>
      <c r="BS58">
        <v>1.58</v>
      </c>
      <c r="BT58">
        <v>2.5931600000000001</v>
      </c>
      <c r="BU58">
        <v>1.29233</v>
      </c>
      <c r="BV58">
        <v>1.496454</v>
      </c>
      <c r="BW58">
        <v>1.871267</v>
      </c>
      <c r="BX58">
        <v>0.94368600000000002</v>
      </c>
      <c r="BY58">
        <v>2.58466</v>
      </c>
      <c r="BZ58">
        <v>1.2785439999999999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5.1176250000000003</v>
      </c>
      <c r="CK58">
        <v>0.90060799999999996</v>
      </c>
      <c r="CL58">
        <v>1.866587</v>
      </c>
      <c r="CM58">
        <v>3.3821099999999999</v>
      </c>
      <c r="CN58">
        <v>3.4117500000000001</v>
      </c>
      <c r="CO58">
        <v>4.1354550000000003</v>
      </c>
      <c r="CP58">
        <v>4.101</v>
      </c>
      <c r="CQ58">
        <v>1.705875</v>
      </c>
      <c r="CR58">
        <v>0.81286000000000003</v>
      </c>
      <c r="CS58">
        <v>2.690321</v>
      </c>
      <c r="CT58">
        <v>0</v>
      </c>
      <c r="CU58">
        <v>0</v>
      </c>
      <c r="CV58">
        <v>0</v>
      </c>
      <c r="CW58">
        <v>0.92596299999999998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73.520254999999992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365.93947600000001</v>
      </c>
      <c r="L59">
        <v>311.03593799999999</v>
      </c>
      <c r="M59">
        <v>85.600328000000005</v>
      </c>
      <c r="N59">
        <v>114.759384</v>
      </c>
      <c r="O59">
        <v>60.092925999999999</v>
      </c>
      <c r="P59">
        <v>84.18486</v>
      </c>
      <c r="Q59">
        <v>11.532375999999999</v>
      </c>
      <c r="R59">
        <v>26.525700000000001</v>
      </c>
      <c r="S59">
        <v>12.625484</v>
      </c>
      <c r="T59">
        <v>0.40450199999999997</v>
      </c>
      <c r="U59">
        <v>336.09782200000001</v>
      </c>
      <c r="V59">
        <v>17.135475</v>
      </c>
      <c r="W59">
        <v>33.515214999999998</v>
      </c>
      <c r="X59">
        <v>142.07229799999999</v>
      </c>
      <c r="Y59">
        <v>0</v>
      </c>
      <c r="Z59">
        <v>6.3119649999999998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8.0237789999999993</v>
      </c>
      <c r="AG59">
        <v>41.660623999999999</v>
      </c>
      <c r="AH59">
        <v>0</v>
      </c>
      <c r="AI59">
        <v>0</v>
      </c>
      <c r="AJ59">
        <v>0</v>
      </c>
      <c r="AK59">
        <v>25.076235</v>
      </c>
      <c r="AL59">
        <v>0</v>
      </c>
      <c r="AM59">
        <v>15.746130000000001</v>
      </c>
      <c r="AN59">
        <v>0</v>
      </c>
      <c r="AO59">
        <v>0</v>
      </c>
      <c r="AP59">
        <v>2.7142080000000002</v>
      </c>
      <c r="AQ59">
        <v>28.985458000000001</v>
      </c>
      <c r="AR59">
        <v>36.150922000000001</v>
      </c>
      <c r="AS59">
        <v>30.720369999999999</v>
      </c>
      <c r="AT59">
        <v>10.832564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73.990254999999991</v>
      </c>
      <c r="BA59">
        <f t="shared" si="1"/>
        <v>1881.7342940000003</v>
      </c>
      <c r="BD59">
        <v>5.13</v>
      </c>
      <c r="BE59">
        <v>1.85</v>
      </c>
      <c r="BF59">
        <v>2.89</v>
      </c>
      <c r="BG59">
        <v>1.72</v>
      </c>
      <c r="BH59">
        <v>5.83</v>
      </c>
      <c r="BI59">
        <v>0.82</v>
      </c>
      <c r="BJ59">
        <v>1.08</v>
      </c>
      <c r="BK59">
        <v>1.47</v>
      </c>
      <c r="BL59">
        <v>1.06</v>
      </c>
      <c r="BM59">
        <v>0.08</v>
      </c>
      <c r="BN59">
        <v>2.25</v>
      </c>
      <c r="BO59">
        <v>3.05</v>
      </c>
      <c r="BP59">
        <v>0</v>
      </c>
      <c r="BQ59">
        <v>1.96</v>
      </c>
      <c r="BR59">
        <v>2.11</v>
      </c>
      <c r="BS59">
        <v>1.58</v>
      </c>
      <c r="BT59">
        <v>2.5931600000000001</v>
      </c>
      <c r="BU59">
        <v>1.29233</v>
      </c>
      <c r="BV59">
        <v>1.496454</v>
      </c>
      <c r="BW59">
        <v>1.871267</v>
      </c>
      <c r="BX59">
        <v>0.94368600000000002</v>
      </c>
      <c r="BY59">
        <v>2.58466</v>
      </c>
      <c r="BZ59">
        <v>1.2785439999999999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5.1176250000000003</v>
      </c>
      <c r="CK59">
        <v>0.90060799999999996</v>
      </c>
      <c r="CL59">
        <v>1.866587</v>
      </c>
      <c r="CM59">
        <v>3.3821099999999999</v>
      </c>
      <c r="CN59">
        <v>3.4117500000000001</v>
      </c>
      <c r="CO59">
        <v>4.1354550000000003</v>
      </c>
      <c r="CP59">
        <v>4.101</v>
      </c>
      <c r="CQ59">
        <v>1.705875</v>
      </c>
      <c r="CR59">
        <v>0.81286000000000003</v>
      </c>
      <c r="CS59">
        <v>2.690321</v>
      </c>
      <c r="CT59">
        <v>0</v>
      </c>
      <c r="CU59">
        <v>0</v>
      </c>
      <c r="CV59">
        <v>0</v>
      </c>
      <c r="CW59">
        <v>0.92596299999999998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73.990254999999991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365.93947600000001</v>
      </c>
      <c r="L60">
        <v>330.29793799999999</v>
      </c>
      <c r="M60">
        <v>85.600328000000005</v>
      </c>
      <c r="N60">
        <v>114.759384</v>
      </c>
      <c r="O60">
        <v>60.092925999999999</v>
      </c>
      <c r="P60">
        <v>84.18486</v>
      </c>
      <c r="Q60">
        <v>11.537774000000001</v>
      </c>
      <c r="R60">
        <v>26.525700000000001</v>
      </c>
      <c r="S60">
        <v>12.625484</v>
      </c>
      <c r="T60">
        <v>0.40450199999999997</v>
      </c>
      <c r="U60">
        <v>336.09782200000001</v>
      </c>
      <c r="V60">
        <v>17.135475</v>
      </c>
      <c r="W60">
        <v>33.515214999999998</v>
      </c>
      <c r="X60">
        <v>142.07229799999999</v>
      </c>
      <c r="Y60">
        <v>0</v>
      </c>
      <c r="Z60">
        <v>6.3119649999999998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8.0237789999999993</v>
      </c>
      <c r="AG60">
        <v>41.660623999999999</v>
      </c>
      <c r="AH60">
        <v>0</v>
      </c>
      <c r="AI60">
        <v>0</v>
      </c>
      <c r="AJ60">
        <v>0</v>
      </c>
      <c r="AK60">
        <v>25.076235</v>
      </c>
      <c r="AL60">
        <v>0</v>
      </c>
      <c r="AM60">
        <v>15.746130000000001</v>
      </c>
      <c r="AN60">
        <v>0</v>
      </c>
      <c r="AO60">
        <v>0</v>
      </c>
      <c r="AP60">
        <v>2.7142080000000002</v>
      </c>
      <c r="AQ60">
        <v>43.478186000000001</v>
      </c>
      <c r="AR60">
        <v>36.150922000000001</v>
      </c>
      <c r="AS60">
        <v>30.720369999999999</v>
      </c>
      <c r="AT60">
        <v>10.832564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74.060254999999998</v>
      </c>
      <c r="BA60">
        <f t="shared" si="1"/>
        <v>1915.5644200000004</v>
      </c>
      <c r="BD60">
        <v>5.13</v>
      </c>
      <c r="BE60">
        <v>1.85</v>
      </c>
      <c r="BF60">
        <v>2.89</v>
      </c>
      <c r="BG60">
        <v>1.72</v>
      </c>
      <c r="BH60">
        <v>5.83</v>
      </c>
      <c r="BI60">
        <v>0.82</v>
      </c>
      <c r="BJ60">
        <v>1.08</v>
      </c>
      <c r="BK60">
        <v>1.47</v>
      </c>
      <c r="BL60">
        <v>1.06</v>
      </c>
      <c r="BM60">
        <v>0.08</v>
      </c>
      <c r="BN60">
        <v>2.25</v>
      </c>
      <c r="BO60">
        <v>3.12</v>
      </c>
      <c r="BP60">
        <v>0</v>
      </c>
      <c r="BQ60">
        <v>1.96</v>
      </c>
      <c r="BR60">
        <v>2.11</v>
      </c>
      <c r="BS60">
        <v>1.58</v>
      </c>
      <c r="BT60">
        <v>2.5931600000000001</v>
      </c>
      <c r="BU60">
        <v>1.29233</v>
      </c>
      <c r="BV60">
        <v>1.496454</v>
      </c>
      <c r="BW60">
        <v>1.871267</v>
      </c>
      <c r="BX60">
        <v>0.94368600000000002</v>
      </c>
      <c r="BY60">
        <v>2.58466</v>
      </c>
      <c r="BZ60">
        <v>1.2785439999999999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5.1176250000000003</v>
      </c>
      <c r="CK60">
        <v>0.90060799999999996</v>
      </c>
      <c r="CL60">
        <v>1.866587</v>
      </c>
      <c r="CM60">
        <v>3.3821099999999999</v>
      </c>
      <c r="CN60">
        <v>3.4117500000000001</v>
      </c>
      <c r="CO60">
        <v>4.1354550000000003</v>
      </c>
      <c r="CP60">
        <v>4.101</v>
      </c>
      <c r="CQ60">
        <v>1.705875</v>
      </c>
      <c r="CR60">
        <v>0.81286000000000003</v>
      </c>
      <c r="CS60">
        <v>2.690321</v>
      </c>
      <c r="CT60">
        <v>0</v>
      </c>
      <c r="CU60">
        <v>0</v>
      </c>
      <c r="CV60">
        <v>0</v>
      </c>
      <c r="CW60">
        <v>0.92596299999999998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74.060254999999998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365.93947600000001</v>
      </c>
      <c r="L61">
        <v>359.19093800000002</v>
      </c>
      <c r="M61">
        <v>85.600328000000005</v>
      </c>
      <c r="N61">
        <v>114.759384</v>
      </c>
      <c r="O61">
        <v>60.092925999999999</v>
      </c>
      <c r="P61">
        <v>84.18486</v>
      </c>
      <c r="Q61">
        <v>11.537774000000001</v>
      </c>
      <c r="R61">
        <v>26.525700000000001</v>
      </c>
      <c r="S61">
        <v>12.625484</v>
      </c>
      <c r="T61">
        <v>0.40450199999999997</v>
      </c>
      <c r="U61">
        <v>336.09782200000001</v>
      </c>
      <c r="V61">
        <v>17.135475</v>
      </c>
      <c r="W61">
        <v>33.515214999999998</v>
      </c>
      <c r="X61">
        <v>142.07229799999999</v>
      </c>
      <c r="Y61">
        <v>0</v>
      </c>
      <c r="Z61">
        <v>6.3119649999999998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8.0237789999999993</v>
      </c>
      <c r="AG61">
        <v>41.660623999999999</v>
      </c>
      <c r="AH61">
        <v>0</v>
      </c>
      <c r="AI61">
        <v>0</v>
      </c>
      <c r="AJ61">
        <v>0</v>
      </c>
      <c r="AK61">
        <v>25.076235</v>
      </c>
      <c r="AL61">
        <v>0</v>
      </c>
      <c r="AM61">
        <v>15.746130000000001</v>
      </c>
      <c r="AN61">
        <v>0</v>
      </c>
      <c r="AO61">
        <v>0</v>
      </c>
      <c r="AP61">
        <v>2.7142080000000002</v>
      </c>
      <c r="AQ61">
        <v>57.970914999999998</v>
      </c>
      <c r="AR61">
        <v>36.150922000000001</v>
      </c>
      <c r="AS61">
        <v>30.720369999999999</v>
      </c>
      <c r="AT61">
        <v>10.832564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74.060254999999998</v>
      </c>
      <c r="BA61">
        <f t="shared" si="1"/>
        <v>1958.9501490000005</v>
      </c>
      <c r="BD61">
        <v>5.13</v>
      </c>
      <c r="BE61">
        <v>1.85</v>
      </c>
      <c r="BF61">
        <v>2.89</v>
      </c>
      <c r="BG61">
        <v>1.72</v>
      </c>
      <c r="BH61">
        <v>5.83</v>
      </c>
      <c r="BI61">
        <v>0.82</v>
      </c>
      <c r="BJ61">
        <v>1.08</v>
      </c>
      <c r="BK61">
        <v>1.47</v>
      </c>
      <c r="BL61">
        <v>1.06</v>
      </c>
      <c r="BM61">
        <v>0.08</v>
      </c>
      <c r="BN61">
        <v>2.25</v>
      </c>
      <c r="BO61">
        <v>3.12</v>
      </c>
      <c r="BP61">
        <v>0</v>
      </c>
      <c r="BQ61">
        <v>1.96</v>
      </c>
      <c r="BR61">
        <v>2.11</v>
      </c>
      <c r="BS61">
        <v>1.58</v>
      </c>
      <c r="BT61">
        <v>2.5931600000000001</v>
      </c>
      <c r="BU61">
        <v>1.29233</v>
      </c>
      <c r="BV61">
        <v>1.496454</v>
      </c>
      <c r="BW61">
        <v>1.871267</v>
      </c>
      <c r="BX61">
        <v>0.94368600000000002</v>
      </c>
      <c r="BY61">
        <v>2.58466</v>
      </c>
      <c r="BZ61">
        <v>1.2785439999999999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5.1176250000000003</v>
      </c>
      <c r="CK61">
        <v>0.90060799999999996</v>
      </c>
      <c r="CL61">
        <v>1.866587</v>
      </c>
      <c r="CM61">
        <v>3.3821099999999999</v>
      </c>
      <c r="CN61">
        <v>3.4117500000000001</v>
      </c>
      <c r="CO61">
        <v>4.1354550000000003</v>
      </c>
      <c r="CP61">
        <v>4.101</v>
      </c>
      <c r="CQ61">
        <v>1.705875</v>
      </c>
      <c r="CR61">
        <v>0.81286000000000003</v>
      </c>
      <c r="CS61">
        <v>2.690321</v>
      </c>
      <c r="CT61">
        <v>0</v>
      </c>
      <c r="CU61">
        <v>0</v>
      </c>
      <c r="CV61">
        <v>0</v>
      </c>
      <c r="CW61">
        <v>0.92596299999999998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74.060254999999998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437.23150900000002</v>
      </c>
      <c r="L62">
        <v>396.66342500000002</v>
      </c>
      <c r="M62">
        <v>85.600328000000005</v>
      </c>
      <c r="N62">
        <v>114.759384</v>
      </c>
      <c r="O62">
        <v>60.092925999999999</v>
      </c>
      <c r="P62">
        <v>84.18486</v>
      </c>
      <c r="Q62">
        <v>11.592817</v>
      </c>
      <c r="R62">
        <v>26.525700000000001</v>
      </c>
      <c r="S62">
        <v>13.675247000000001</v>
      </c>
      <c r="T62">
        <v>0.40450199999999997</v>
      </c>
      <c r="U62">
        <v>336.09782200000001</v>
      </c>
      <c r="V62">
        <v>17.135475</v>
      </c>
      <c r="W62">
        <v>33.515214999999998</v>
      </c>
      <c r="X62">
        <v>142.07229799999999</v>
      </c>
      <c r="Y62">
        <v>0</v>
      </c>
      <c r="Z62">
        <v>6.3119649999999998</v>
      </c>
      <c r="AA62">
        <v>3.652075</v>
      </c>
      <c r="AB62">
        <v>0</v>
      </c>
      <c r="AC62">
        <v>0</v>
      </c>
      <c r="AD62">
        <v>0</v>
      </c>
      <c r="AE62">
        <v>0</v>
      </c>
      <c r="AF62">
        <v>8.0237789999999993</v>
      </c>
      <c r="AG62">
        <v>41.660623999999999</v>
      </c>
      <c r="AH62">
        <v>0</v>
      </c>
      <c r="AI62">
        <v>0</v>
      </c>
      <c r="AJ62">
        <v>0</v>
      </c>
      <c r="AK62">
        <v>25.076235</v>
      </c>
      <c r="AL62">
        <v>0</v>
      </c>
      <c r="AM62">
        <v>15.746130000000001</v>
      </c>
      <c r="AN62">
        <v>0</v>
      </c>
      <c r="AO62">
        <v>0</v>
      </c>
      <c r="AP62">
        <v>2.7142080000000002</v>
      </c>
      <c r="AQ62">
        <v>57.970914999999998</v>
      </c>
      <c r="AR62">
        <v>36.150922000000001</v>
      </c>
      <c r="AS62">
        <v>30.720369999999999</v>
      </c>
      <c r="AT62">
        <v>10.832564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74.040255000000002</v>
      </c>
      <c r="BA62">
        <f t="shared" si="1"/>
        <v>2072.4515500000007</v>
      </c>
      <c r="BD62">
        <v>5.13</v>
      </c>
      <c r="BE62">
        <v>1.85</v>
      </c>
      <c r="BF62">
        <v>2.89</v>
      </c>
      <c r="BG62">
        <v>1.72</v>
      </c>
      <c r="BH62">
        <v>5.83</v>
      </c>
      <c r="BI62">
        <v>0.8</v>
      </c>
      <c r="BJ62">
        <v>1.08</v>
      </c>
      <c r="BK62">
        <v>1.47</v>
      </c>
      <c r="BL62">
        <v>1.06</v>
      </c>
      <c r="BM62">
        <v>0.08</v>
      </c>
      <c r="BN62">
        <v>2.25</v>
      </c>
      <c r="BO62">
        <v>3.12</v>
      </c>
      <c r="BP62">
        <v>0</v>
      </c>
      <c r="BQ62">
        <v>1.96</v>
      </c>
      <c r="BR62">
        <v>2.11</v>
      </c>
      <c r="BS62">
        <v>1.58</v>
      </c>
      <c r="BT62">
        <v>2.5931600000000001</v>
      </c>
      <c r="BU62">
        <v>1.29233</v>
      </c>
      <c r="BV62">
        <v>1.496454</v>
      </c>
      <c r="BW62">
        <v>1.871267</v>
      </c>
      <c r="BX62">
        <v>0.94368600000000002</v>
      </c>
      <c r="BY62">
        <v>2.58466</v>
      </c>
      <c r="BZ62">
        <v>1.2785439999999999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5.1176250000000003</v>
      </c>
      <c r="CK62">
        <v>0.90060799999999996</v>
      </c>
      <c r="CL62">
        <v>1.866587</v>
      </c>
      <c r="CM62">
        <v>3.3821099999999999</v>
      </c>
      <c r="CN62">
        <v>3.4117500000000001</v>
      </c>
      <c r="CO62">
        <v>4.1354550000000003</v>
      </c>
      <c r="CP62">
        <v>4.101</v>
      </c>
      <c r="CQ62">
        <v>1.705875</v>
      </c>
      <c r="CR62">
        <v>0.81286000000000003</v>
      </c>
      <c r="CS62">
        <v>2.690321</v>
      </c>
      <c r="CT62">
        <v>0</v>
      </c>
      <c r="CU62">
        <v>0</v>
      </c>
      <c r="CV62">
        <v>0</v>
      </c>
      <c r="CW62">
        <v>0.92596299999999998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74.040255000000002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437.23150900000002</v>
      </c>
      <c r="L63">
        <v>396.66342500000002</v>
      </c>
      <c r="M63">
        <v>85.600328000000005</v>
      </c>
      <c r="N63">
        <v>114.759384</v>
      </c>
      <c r="O63">
        <v>60.092925999999999</v>
      </c>
      <c r="P63">
        <v>84.18486</v>
      </c>
      <c r="Q63">
        <v>11.592817</v>
      </c>
      <c r="R63">
        <v>26.525700000000001</v>
      </c>
      <c r="S63">
        <v>13.528859000000001</v>
      </c>
      <c r="T63">
        <v>0.40450199999999997</v>
      </c>
      <c r="U63">
        <v>325.04624999999999</v>
      </c>
      <c r="V63">
        <v>17.135475</v>
      </c>
      <c r="W63">
        <v>33.515214999999998</v>
      </c>
      <c r="X63">
        <v>142.07229799999999</v>
      </c>
      <c r="Y63">
        <v>0</v>
      </c>
      <c r="Z63">
        <v>10.594099999999999</v>
      </c>
      <c r="AA63">
        <v>13.467027</v>
      </c>
      <c r="AB63">
        <v>0</v>
      </c>
      <c r="AC63">
        <v>0</v>
      </c>
      <c r="AD63">
        <v>0</v>
      </c>
      <c r="AE63">
        <v>0</v>
      </c>
      <c r="AF63">
        <v>8.0237789999999993</v>
      </c>
      <c r="AG63">
        <v>41.660623999999999</v>
      </c>
      <c r="AH63">
        <v>0</v>
      </c>
      <c r="AI63">
        <v>0</v>
      </c>
      <c r="AJ63">
        <v>0</v>
      </c>
      <c r="AK63">
        <v>25.076235</v>
      </c>
      <c r="AL63">
        <v>0</v>
      </c>
      <c r="AM63">
        <v>15.746130000000001</v>
      </c>
      <c r="AN63">
        <v>0</v>
      </c>
      <c r="AO63">
        <v>0</v>
      </c>
      <c r="AP63">
        <v>7.4023870000000001</v>
      </c>
      <c r="AQ63">
        <v>57.970914999999998</v>
      </c>
      <c r="AR63">
        <v>36.150922000000001</v>
      </c>
      <c r="AS63">
        <v>30.720369999999999</v>
      </c>
      <c r="AT63">
        <v>10.832564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74.040255000000002</v>
      </c>
      <c r="BA63">
        <f t="shared" si="1"/>
        <v>2080.0388560000006</v>
      </c>
      <c r="BD63">
        <v>5.13</v>
      </c>
      <c r="BE63">
        <v>1.85</v>
      </c>
      <c r="BF63">
        <v>2.89</v>
      </c>
      <c r="BG63">
        <v>1.72</v>
      </c>
      <c r="BH63">
        <v>5.83</v>
      </c>
      <c r="BI63">
        <v>0.8</v>
      </c>
      <c r="BJ63">
        <v>1.08</v>
      </c>
      <c r="BK63">
        <v>1.47</v>
      </c>
      <c r="BL63">
        <v>1.06</v>
      </c>
      <c r="BM63">
        <v>0.08</v>
      </c>
      <c r="BN63">
        <v>2.25</v>
      </c>
      <c r="BO63">
        <v>3.12</v>
      </c>
      <c r="BP63">
        <v>0</v>
      </c>
      <c r="BQ63">
        <v>1.96</v>
      </c>
      <c r="BR63">
        <v>2.11</v>
      </c>
      <c r="BS63">
        <v>1.58</v>
      </c>
      <c r="BT63">
        <v>2.5931600000000001</v>
      </c>
      <c r="BU63">
        <v>1.29233</v>
      </c>
      <c r="BV63">
        <v>1.496454</v>
      </c>
      <c r="BW63">
        <v>1.871267</v>
      </c>
      <c r="BX63">
        <v>0.94368600000000002</v>
      </c>
      <c r="BY63">
        <v>2.58466</v>
      </c>
      <c r="BZ63">
        <v>1.2785439999999999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5.1176250000000003</v>
      </c>
      <c r="CK63">
        <v>0.90060799999999996</v>
      </c>
      <c r="CL63">
        <v>1.866587</v>
      </c>
      <c r="CM63">
        <v>3.3821099999999999</v>
      </c>
      <c r="CN63">
        <v>3.4117500000000001</v>
      </c>
      <c r="CO63">
        <v>4.1354550000000003</v>
      </c>
      <c r="CP63">
        <v>4.101</v>
      </c>
      <c r="CQ63">
        <v>1.705875</v>
      </c>
      <c r="CR63">
        <v>0.81286000000000003</v>
      </c>
      <c r="CS63">
        <v>2.690321</v>
      </c>
      <c r="CT63">
        <v>0</v>
      </c>
      <c r="CU63">
        <v>0</v>
      </c>
      <c r="CV63">
        <v>0</v>
      </c>
      <c r="CW63">
        <v>0.92596299999999998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74.040255000000002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437.23150900000002</v>
      </c>
      <c r="L64">
        <v>402.45059700000002</v>
      </c>
      <c r="M64">
        <v>85.600328000000005</v>
      </c>
      <c r="N64">
        <v>114.759384</v>
      </c>
      <c r="O64">
        <v>60.092925999999999</v>
      </c>
      <c r="P64">
        <v>84.18486</v>
      </c>
      <c r="Q64">
        <v>13.582792</v>
      </c>
      <c r="R64">
        <v>26.525700000000001</v>
      </c>
      <c r="S64">
        <v>17.722774000000001</v>
      </c>
      <c r="T64">
        <v>0.40450199999999997</v>
      </c>
      <c r="U64">
        <v>314.21137499999998</v>
      </c>
      <c r="V64">
        <v>17.135475</v>
      </c>
      <c r="W64">
        <v>33.515214999999998</v>
      </c>
      <c r="X64">
        <v>142.07229799999999</v>
      </c>
      <c r="Y64">
        <v>0</v>
      </c>
      <c r="Z64">
        <v>10.594099999999999</v>
      </c>
      <c r="AA64">
        <v>17.119102000000002</v>
      </c>
      <c r="AB64">
        <v>0</v>
      </c>
      <c r="AC64">
        <v>0</v>
      </c>
      <c r="AD64">
        <v>0</v>
      </c>
      <c r="AE64">
        <v>0</v>
      </c>
      <c r="AF64">
        <v>8.0237789999999993</v>
      </c>
      <c r="AG64">
        <v>41.660623999999999</v>
      </c>
      <c r="AH64">
        <v>0</v>
      </c>
      <c r="AI64">
        <v>0</v>
      </c>
      <c r="AJ64">
        <v>0</v>
      </c>
      <c r="AK64">
        <v>25.076235</v>
      </c>
      <c r="AL64">
        <v>0</v>
      </c>
      <c r="AM64">
        <v>15.746130000000001</v>
      </c>
      <c r="AN64">
        <v>0</v>
      </c>
      <c r="AO64">
        <v>0</v>
      </c>
      <c r="AP64">
        <v>7.4023870000000001</v>
      </c>
      <c r="AQ64">
        <v>57.970914999999998</v>
      </c>
      <c r="AR64">
        <v>36.150922000000001</v>
      </c>
      <c r="AS64">
        <v>30.720369999999999</v>
      </c>
      <c r="AT64">
        <v>10.832564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74.040255000000002</v>
      </c>
      <c r="BA64">
        <f t="shared" si="1"/>
        <v>2084.8271180000006</v>
      </c>
      <c r="BD64">
        <v>5.13</v>
      </c>
      <c r="BE64">
        <v>1.85</v>
      </c>
      <c r="BF64">
        <v>2.89</v>
      </c>
      <c r="BG64">
        <v>1.72</v>
      </c>
      <c r="BH64">
        <v>5.83</v>
      </c>
      <c r="BI64">
        <v>0.8</v>
      </c>
      <c r="BJ64">
        <v>1.08</v>
      </c>
      <c r="BK64">
        <v>1.47</v>
      </c>
      <c r="BL64">
        <v>1.06</v>
      </c>
      <c r="BM64">
        <v>0.08</v>
      </c>
      <c r="BN64">
        <v>2.25</v>
      </c>
      <c r="BO64">
        <v>3.12</v>
      </c>
      <c r="BP64">
        <v>0</v>
      </c>
      <c r="BQ64">
        <v>1.96</v>
      </c>
      <c r="BR64">
        <v>2.11</v>
      </c>
      <c r="BS64">
        <v>1.58</v>
      </c>
      <c r="BT64">
        <v>2.5931600000000001</v>
      </c>
      <c r="BU64">
        <v>1.29233</v>
      </c>
      <c r="BV64">
        <v>1.496454</v>
      </c>
      <c r="BW64">
        <v>1.871267</v>
      </c>
      <c r="BX64">
        <v>0.94368600000000002</v>
      </c>
      <c r="BY64">
        <v>2.58466</v>
      </c>
      <c r="BZ64">
        <v>1.2785439999999999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5.1176250000000003</v>
      </c>
      <c r="CK64">
        <v>0.90060799999999996</v>
      </c>
      <c r="CL64">
        <v>1.866587</v>
      </c>
      <c r="CM64">
        <v>3.3821099999999999</v>
      </c>
      <c r="CN64">
        <v>3.4117500000000001</v>
      </c>
      <c r="CO64">
        <v>4.1354550000000003</v>
      </c>
      <c r="CP64">
        <v>4.101</v>
      </c>
      <c r="CQ64">
        <v>1.705875</v>
      </c>
      <c r="CR64">
        <v>0.81286000000000003</v>
      </c>
      <c r="CS64">
        <v>2.690321</v>
      </c>
      <c r="CT64">
        <v>0</v>
      </c>
      <c r="CU64">
        <v>0</v>
      </c>
      <c r="CV64">
        <v>0</v>
      </c>
      <c r="CW64">
        <v>0.92596299999999998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74.040255000000002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468.08923299999998</v>
      </c>
      <c r="L65">
        <v>402.45059700000002</v>
      </c>
      <c r="M65">
        <v>85.600328000000005</v>
      </c>
      <c r="N65">
        <v>114.759384</v>
      </c>
      <c r="O65">
        <v>60.092925999999999</v>
      </c>
      <c r="P65">
        <v>84.18486</v>
      </c>
      <c r="Q65">
        <v>13.582792</v>
      </c>
      <c r="R65">
        <v>26.525700000000001</v>
      </c>
      <c r="S65">
        <v>17.722774000000001</v>
      </c>
      <c r="T65">
        <v>0.40450199999999997</v>
      </c>
      <c r="U65">
        <v>306.62696199999999</v>
      </c>
      <c r="V65">
        <v>17.135475</v>
      </c>
      <c r="W65">
        <v>33.515214999999998</v>
      </c>
      <c r="X65">
        <v>142.07229799999999</v>
      </c>
      <c r="Y65">
        <v>0</v>
      </c>
      <c r="Z65">
        <v>10.594099999999999</v>
      </c>
      <c r="AA65">
        <v>27.061876999999999</v>
      </c>
      <c r="AB65">
        <v>0</v>
      </c>
      <c r="AC65">
        <v>0</v>
      </c>
      <c r="AD65">
        <v>0</v>
      </c>
      <c r="AE65">
        <v>0</v>
      </c>
      <c r="AF65">
        <v>8.0237789999999993</v>
      </c>
      <c r="AG65">
        <v>41.660623999999999</v>
      </c>
      <c r="AH65">
        <v>0</v>
      </c>
      <c r="AI65">
        <v>0</v>
      </c>
      <c r="AJ65">
        <v>0</v>
      </c>
      <c r="AK65">
        <v>25.076235</v>
      </c>
      <c r="AL65">
        <v>0</v>
      </c>
      <c r="AM65">
        <v>15.746130000000001</v>
      </c>
      <c r="AN65">
        <v>0</v>
      </c>
      <c r="AO65">
        <v>0</v>
      </c>
      <c r="AP65">
        <v>7.4023870000000001</v>
      </c>
      <c r="AQ65">
        <v>57.970914999999998</v>
      </c>
      <c r="AR65">
        <v>36.150922000000001</v>
      </c>
      <c r="AS65">
        <v>30.720369999999999</v>
      </c>
      <c r="AT65">
        <v>10.832564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74.040255000000002</v>
      </c>
      <c r="BA65">
        <f t="shared" si="1"/>
        <v>2118.0432040000005</v>
      </c>
      <c r="BD65">
        <v>5.13</v>
      </c>
      <c r="BE65">
        <v>1.85</v>
      </c>
      <c r="BF65">
        <v>2.89</v>
      </c>
      <c r="BG65">
        <v>1.72</v>
      </c>
      <c r="BH65">
        <v>5.83</v>
      </c>
      <c r="BI65">
        <v>0.8</v>
      </c>
      <c r="BJ65">
        <v>1.08</v>
      </c>
      <c r="BK65">
        <v>1.47</v>
      </c>
      <c r="BL65">
        <v>1.06</v>
      </c>
      <c r="BM65">
        <v>0.08</v>
      </c>
      <c r="BN65">
        <v>2.25</v>
      </c>
      <c r="BO65">
        <v>3.12</v>
      </c>
      <c r="BP65">
        <v>0</v>
      </c>
      <c r="BQ65">
        <v>1.96</v>
      </c>
      <c r="BR65">
        <v>2.11</v>
      </c>
      <c r="BS65">
        <v>1.58</v>
      </c>
      <c r="BT65">
        <v>2.5931600000000001</v>
      </c>
      <c r="BU65">
        <v>1.29233</v>
      </c>
      <c r="BV65">
        <v>1.496454</v>
      </c>
      <c r="BW65">
        <v>1.871267</v>
      </c>
      <c r="BX65">
        <v>0.94368600000000002</v>
      </c>
      <c r="BY65">
        <v>2.58466</v>
      </c>
      <c r="BZ65">
        <v>1.2785439999999999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5.1176250000000003</v>
      </c>
      <c r="CK65">
        <v>0.90060799999999996</v>
      </c>
      <c r="CL65">
        <v>1.866587</v>
      </c>
      <c r="CM65">
        <v>3.3821099999999999</v>
      </c>
      <c r="CN65">
        <v>3.4117500000000001</v>
      </c>
      <c r="CO65">
        <v>4.1354550000000003</v>
      </c>
      <c r="CP65">
        <v>4.101</v>
      </c>
      <c r="CQ65">
        <v>1.705875</v>
      </c>
      <c r="CR65">
        <v>0.81286000000000003</v>
      </c>
      <c r="CS65">
        <v>2.690321</v>
      </c>
      <c r="CT65">
        <v>0</v>
      </c>
      <c r="CU65">
        <v>0</v>
      </c>
      <c r="CV65">
        <v>0</v>
      </c>
      <c r="CW65">
        <v>0.92596299999999998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74.040255000000002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495.05603300000001</v>
      </c>
      <c r="L66">
        <v>402.45059700000002</v>
      </c>
      <c r="M66">
        <v>85.600328000000005</v>
      </c>
      <c r="N66">
        <v>114.759384</v>
      </c>
      <c r="O66">
        <v>60.092925999999999</v>
      </c>
      <c r="P66">
        <v>84.18486</v>
      </c>
      <c r="Q66">
        <v>13.582792</v>
      </c>
      <c r="R66">
        <v>26.525700000000001</v>
      </c>
      <c r="S66">
        <v>17.722774000000001</v>
      </c>
      <c r="T66">
        <v>0.40450199999999997</v>
      </c>
      <c r="U66">
        <v>301.20952499999999</v>
      </c>
      <c r="V66">
        <v>17.135475</v>
      </c>
      <c r="W66">
        <v>33.515214999999998</v>
      </c>
      <c r="X66">
        <v>142.07229799999999</v>
      </c>
      <c r="Y66">
        <v>0</v>
      </c>
      <c r="Z66">
        <v>10.594099999999999</v>
      </c>
      <c r="AA66">
        <v>27.061876999999999</v>
      </c>
      <c r="AB66">
        <v>0</v>
      </c>
      <c r="AC66">
        <v>0</v>
      </c>
      <c r="AD66">
        <v>0</v>
      </c>
      <c r="AE66">
        <v>0</v>
      </c>
      <c r="AF66">
        <v>8.0237789999999993</v>
      </c>
      <c r="AG66">
        <v>41.660623999999999</v>
      </c>
      <c r="AH66">
        <v>0</v>
      </c>
      <c r="AI66">
        <v>0</v>
      </c>
      <c r="AJ66">
        <v>0</v>
      </c>
      <c r="AK66">
        <v>25.076235</v>
      </c>
      <c r="AL66">
        <v>0</v>
      </c>
      <c r="AM66">
        <v>15.746130000000001</v>
      </c>
      <c r="AN66">
        <v>0</v>
      </c>
      <c r="AO66">
        <v>0</v>
      </c>
      <c r="AP66">
        <v>7.4023870000000001</v>
      </c>
      <c r="AQ66">
        <v>57.970914999999998</v>
      </c>
      <c r="AR66">
        <v>36.150922000000001</v>
      </c>
      <c r="AS66">
        <v>30.720369999999999</v>
      </c>
      <c r="AT66">
        <v>10.832564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74.040255000000002</v>
      </c>
      <c r="BA66">
        <f t="shared" si="1"/>
        <v>2139.5925670000001</v>
      </c>
      <c r="BD66">
        <v>5.13</v>
      </c>
      <c r="BE66">
        <v>1.85</v>
      </c>
      <c r="BF66">
        <v>2.89</v>
      </c>
      <c r="BG66">
        <v>1.72</v>
      </c>
      <c r="BH66">
        <v>5.83</v>
      </c>
      <c r="BI66">
        <v>0.8</v>
      </c>
      <c r="BJ66">
        <v>1.08</v>
      </c>
      <c r="BK66">
        <v>1.47</v>
      </c>
      <c r="BL66">
        <v>1.06</v>
      </c>
      <c r="BM66">
        <v>0.08</v>
      </c>
      <c r="BN66">
        <v>2.25</v>
      </c>
      <c r="BO66">
        <v>3.12</v>
      </c>
      <c r="BP66">
        <v>0</v>
      </c>
      <c r="BQ66">
        <v>1.96</v>
      </c>
      <c r="BR66">
        <v>2.11</v>
      </c>
      <c r="BS66">
        <v>1.58</v>
      </c>
      <c r="BT66">
        <v>2.5931600000000001</v>
      </c>
      <c r="BU66">
        <v>1.29233</v>
      </c>
      <c r="BV66">
        <v>1.496454</v>
      </c>
      <c r="BW66">
        <v>1.871267</v>
      </c>
      <c r="BX66">
        <v>0.94368600000000002</v>
      </c>
      <c r="BY66">
        <v>2.58466</v>
      </c>
      <c r="BZ66">
        <v>1.2785439999999999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5.1176250000000003</v>
      </c>
      <c r="CK66">
        <v>0.90060799999999996</v>
      </c>
      <c r="CL66">
        <v>1.866587</v>
      </c>
      <c r="CM66">
        <v>3.3821099999999999</v>
      </c>
      <c r="CN66">
        <v>3.4117500000000001</v>
      </c>
      <c r="CO66">
        <v>4.1354550000000003</v>
      </c>
      <c r="CP66">
        <v>4.101</v>
      </c>
      <c r="CQ66">
        <v>1.705875</v>
      </c>
      <c r="CR66">
        <v>0.81286000000000003</v>
      </c>
      <c r="CS66">
        <v>2.690321</v>
      </c>
      <c r="CT66">
        <v>0</v>
      </c>
      <c r="CU66">
        <v>0</v>
      </c>
      <c r="CV66">
        <v>0</v>
      </c>
      <c r="CW66">
        <v>0.92596299999999998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74.040255000000002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596.807548</v>
      </c>
      <c r="L67">
        <v>402.450693</v>
      </c>
      <c r="M67">
        <v>85.600328000000005</v>
      </c>
      <c r="N67">
        <v>114.759384</v>
      </c>
      <c r="O67">
        <v>60.092925999999999</v>
      </c>
      <c r="P67">
        <v>83.123716000000002</v>
      </c>
      <c r="Q67">
        <v>13.582792</v>
      </c>
      <c r="R67">
        <v>26.525700000000001</v>
      </c>
      <c r="S67">
        <v>17.722774000000001</v>
      </c>
      <c r="T67">
        <v>0.40450199999999997</v>
      </c>
      <c r="U67">
        <v>301.20952499999999</v>
      </c>
      <c r="V67">
        <v>17.135475</v>
      </c>
      <c r="W67">
        <v>33.515214999999998</v>
      </c>
      <c r="X67">
        <v>142.07229799999999</v>
      </c>
      <c r="Y67">
        <v>0</v>
      </c>
      <c r="Z67">
        <v>10.594099999999999</v>
      </c>
      <c r="AA67">
        <v>27.061876999999999</v>
      </c>
      <c r="AB67">
        <v>0</v>
      </c>
      <c r="AC67">
        <v>0</v>
      </c>
      <c r="AD67">
        <v>0</v>
      </c>
      <c r="AE67">
        <v>0</v>
      </c>
      <c r="AF67">
        <v>8.0237789999999993</v>
      </c>
      <c r="AG67">
        <v>41.660623999999999</v>
      </c>
      <c r="AH67">
        <v>16.937076999999999</v>
      </c>
      <c r="AI67">
        <v>0</v>
      </c>
      <c r="AJ67">
        <v>0</v>
      </c>
      <c r="AK67">
        <v>25.076235</v>
      </c>
      <c r="AL67">
        <v>12.310344000000001</v>
      </c>
      <c r="AM67">
        <v>15.746130000000001</v>
      </c>
      <c r="AN67">
        <v>0</v>
      </c>
      <c r="AO67">
        <v>0</v>
      </c>
      <c r="AP67">
        <v>2.7142080000000002</v>
      </c>
      <c r="AQ67">
        <v>57.970914999999998</v>
      </c>
      <c r="AR67">
        <v>36.150922000000001</v>
      </c>
      <c r="AS67">
        <v>30.720369999999999</v>
      </c>
      <c r="AT67">
        <v>10.832564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74.175089</v>
      </c>
      <c r="BA67">
        <f t="shared" si="1"/>
        <v>2264.9771099999998</v>
      </c>
      <c r="BD67">
        <v>5.13</v>
      </c>
      <c r="BE67">
        <v>1.85</v>
      </c>
      <c r="BF67">
        <v>2.89</v>
      </c>
      <c r="BG67">
        <v>1.72</v>
      </c>
      <c r="BH67">
        <v>5.83</v>
      </c>
      <c r="BI67">
        <v>0.8</v>
      </c>
      <c r="BJ67">
        <v>1.08</v>
      </c>
      <c r="BK67">
        <v>1.47</v>
      </c>
      <c r="BL67">
        <v>1.06</v>
      </c>
      <c r="BM67">
        <v>0.08</v>
      </c>
      <c r="BN67">
        <v>2.25</v>
      </c>
      <c r="BO67">
        <v>3.12</v>
      </c>
      <c r="BP67">
        <v>0</v>
      </c>
      <c r="BQ67">
        <v>1.96</v>
      </c>
      <c r="BR67">
        <v>2.11</v>
      </c>
      <c r="BS67">
        <v>1.58</v>
      </c>
      <c r="BT67">
        <v>2.5931600000000001</v>
      </c>
      <c r="BU67">
        <v>1.29233</v>
      </c>
      <c r="BV67">
        <v>1.496454</v>
      </c>
      <c r="BW67">
        <v>1.871267</v>
      </c>
      <c r="BX67">
        <v>0.94368600000000002</v>
      </c>
      <c r="BY67">
        <v>2.58466</v>
      </c>
      <c r="BZ67">
        <v>1.2785439999999999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5.1176250000000003</v>
      </c>
      <c r="CK67">
        <v>0.90060799999999996</v>
      </c>
      <c r="CL67">
        <v>1.866587</v>
      </c>
      <c r="CM67">
        <v>3.3821099999999999</v>
      </c>
      <c r="CN67">
        <v>3.4117500000000001</v>
      </c>
      <c r="CO67">
        <v>4.1354550000000003</v>
      </c>
      <c r="CP67">
        <v>4.101</v>
      </c>
      <c r="CQ67">
        <v>1.705875</v>
      </c>
      <c r="CR67">
        <v>0.81286000000000003</v>
      </c>
      <c r="CS67">
        <v>2.690321</v>
      </c>
      <c r="CT67">
        <v>0</v>
      </c>
      <c r="CU67">
        <v>0</v>
      </c>
      <c r="CV67">
        <v>0.13483400000000001</v>
      </c>
      <c r="CW67">
        <v>0.92596299999999998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74.175089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659.94135300000005</v>
      </c>
      <c r="L68">
        <v>402.450693</v>
      </c>
      <c r="M68">
        <v>85.600328000000005</v>
      </c>
      <c r="N68">
        <v>114.759384</v>
      </c>
      <c r="O68">
        <v>60.092925999999999</v>
      </c>
      <c r="P68">
        <v>83.123716000000002</v>
      </c>
      <c r="Q68">
        <v>13.582792</v>
      </c>
      <c r="R68">
        <v>26.525700000000001</v>
      </c>
      <c r="S68">
        <v>17.722774000000001</v>
      </c>
      <c r="T68">
        <v>0.40450199999999997</v>
      </c>
      <c r="U68">
        <v>301.20952499999999</v>
      </c>
      <c r="V68">
        <v>17.135475</v>
      </c>
      <c r="W68">
        <v>33.515214999999998</v>
      </c>
      <c r="X68">
        <v>142.07229799999999</v>
      </c>
      <c r="Y68">
        <v>0</v>
      </c>
      <c r="Z68">
        <v>10.594099999999999</v>
      </c>
      <c r="AA68">
        <v>27.061876999999999</v>
      </c>
      <c r="AB68">
        <v>0</v>
      </c>
      <c r="AC68">
        <v>0</v>
      </c>
      <c r="AD68">
        <v>0</v>
      </c>
      <c r="AE68">
        <v>0</v>
      </c>
      <c r="AF68">
        <v>8.0237789999999993</v>
      </c>
      <c r="AG68">
        <v>41.660623999999999</v>
      </c>
      <c r="AH68">
        <v>42.530881000000001</v>
      </c>
      <c r="AI68">
        <v>0</v>
      </c>
      <c r="AJ68">
        <v>0</v>
      </c>
      <c r="AK68">
        <v>25.076235</v>
      </c>
      <c r="AL68">
        <v>23.501566</v>
      </c>
      <c r="AM68">
        <v>15.746130000000001</v>
      </c>
      <c r="AN68">
        <v>0</v>
      </c>
      <c r="AO68">
        <v>0</v>
      </c>
      <c r="AP68">
        <v>2.7142080000000002</v>
      </c>
      <c r="AQ68">
        <v>57.970914999999998</v>
      </c>
      <c r="AR68">
        <v>36.150922000000001</v>
      </c>
      <c r="AS68">
        <v>30.720369999999999</v>
      </c>
      <c r="AT68">
        <v>10.832564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74.380037000000002</v>
      </c>
      <c r="BA68">
        <f t="shared" ref="BA68:BA99" si="4">SUM(B68:AZ68)</f>
        <v>2365.1008889999994</v>
      </c>
      <c r="BD68">
        <v>5.13</v>
      </c>
      <c r="BE68">
        <v>1.85</v>
      </c>
      <c r="BF68">
        <v>2.89</v>
      </c>
      <c r="BG68">
        <v>1.72</v>
      </c>
      <c r="BH68">
        <v>5.83</v>
      </c>
      <c r="BI68">
        <v>0.8</v>
      </c>
      <c r="BJ68">
        <v>1.08</v>
      </c>
      <c r="BK68">
        <v>1.47</v>
      </c>
      <c r="BL68">
        <v>1.06</v>
      </c>
      <c r="BM68">
        <v>0.08</v>
      </c>
      <c r="BN68">
        <v>2.25</v>
      </c>
      <c r="BO68">
        <v>3.12</v>
      </c>
      <c r="BP68">
        <v>0</v>
      </c>
      <c r="BQ68">
        <v>1.96</v>
      </c>
      <c r="BR68">
        <v>2.11</v>
      </c>
      <c r="BS68">
        <v>1.58</v>
      </c>
      <c r="BT68">
        <v>2.5931600000000001</v>
      </c>
      <c r="BU68">
        <v>1.29233</v>
      </c>
      <c r="BV68">
        <v>1.496454</v>
      </c>
      <c r="BW68">
        <v>1.871267</v>
      </c>
      <c r="BX68">
        <v>0.94368600000000002</v>
      </c>
      <c r="BY68">
        <v>2.58466</v>
      </c>
      <c r="BZ68">
        <v>1.2785439999999999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5.1176250000000003</v>
      </c>
      <c r="CK68">
        <v>0.90060799999999996</v>
      </c>
      <c r="CL68">
        <v>1.866587</v>
      </c>
      <c r="CM68">
        <v>3.3821099999999999</v>
      </c>
      <c r="CN68">
        <v>3.4117500000000001</v>
      </c>
      <c r="CO68">
        <v>4.1354550000000003</v>
      </c>
      <c r="CP68">
        <v>4.101</v>
      </c>
      <c r="CQ68">
        <v>1.705875</v>
      </c>
      <c r="CR68">
        <v>0.81286000000000003</v>
      </c>
      <c r="CS68">
        <v>2.690321</v>
      </c>
      <c r="CT68">
        <v>0</v>
      </c>
      <c r="CU68">
        <v>0</v>
      </c>
      <c r="CV68">
        <v>0.33978199999999997</v>
      </c>
      <c r="CW68">
        <v>0.92596299999999998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74.380037000000002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659.94135300000005</v>
      </c>
      <c r="L69">
        <v>402.450693</v>
      </c>
      <c r="M69">
        <v>85.600328000000005</v>
      </c>
      <c r="N69">
        <v>114.759384</v>
      </c>
      <c r="O69">
        <v>60.092925999999999</v>
      </c>
      <c r="P69">
        <v>83.123716000000002</v>
      </c>
      <c r="Q69">
        <v>13.582792</v>
      </c>
      <c r="R69">
        <v>26.525700000000001</v>
      </c>
      <c r="S69">
        <v>17.722774000000001</v>
      </c>
      <c r="T69">
        <v>0.40450199999999997</v>
      </c>
      <c r="U69">
        <v>301.20952499999999</v>
      </c>
      <c r="V69">
        <v>17.135475</v>
      </c>
      <c r="W69">
        <v>33.515214999999998</v>
      </c>
      <c r="X69">
        <v>142.07229799999999</v>
      </c>
      <c r="Y69">
        <v>0</v>
      </c>
      <c r="Z69">
        <v>6.3119649999999998</v>
      </c>
      <c r="AA69">
        <v>27.061876999999999</v>
      </c>
      <c r="AB69">
        <v>3.3419569999999998</v>
      </c>
      <c r="AC69">
        <v>0</v>
      </c>
      <c r="AD69">
        <v>0</v>
      </c>
      <c r="AE69">
        <v>0</v>
      </c>
      <c r="AF69">
        <v>8.0237789999999993</v>
      </c>
      <c r="AG69">
        <v>41.660623999999999</v>
      </c>
      <c r="AH69">
        <v>61.161665999999997</v>
      </c>
      <c r="AI69">
        <v>0</v>
      </c>
      <c r="AJ69">
        <v>0</v>
      </c>
      <c r="AK69">
        <v>25.076235</v>
      </c>
      <c r="AL69">
        <v>34.692788</v>
      </c>
      <c r="AM69">
        <v>15.746130000000001</v>
      </c>
      <c r="AN69">
        <v>0</v>
      </c>
      <c r="AO69">
        <v>0</v>
      </c>
      <c r="AP69">
        <v>2.7142080000000002</v>
      </c>
      <c r="AQ69">
        <v>57.970914999999998</v>
      </c>
      <c r="AR69">
        <v>36.150922000000001</v>
      </c>
      <c r="AS69">
        <v>30.720369999999999</v>
      </c>
      <c r="AT69">
        <v>10.832564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74.531051000000005</v>
      </c>
      <c r="BA69">
        <f t="shared" si="4"/>
        <v>2394.1337319999998</v>
      </c>
      <c r="BD69">
        <v>5.13</v>
      </c>
      <c r="BE69">
        <v>1.85</v>
      </c>
      <c r="BF69">
        <v>2.89</v>
      </c>
      <c r="BG69">
        <v>1.72</v>
      </c>
      <c r="BH69">
        <v>5.83</v>
      </c>
      <c r="BI69">
        <v>0.8</v>
      </c>
      <c r="BJ69">
        <v>1.08</v>
      </c>
      <c r="BK69">
        <v>1.47</v>
      </c>
      <c r="BL69">
        <v>1.06</v>
      </c>
      <c r="BM69">
        <v>0.08</v>
      </c>
      <c r="BN69">
        <v>2.25</v>
      </c>
      <c r="BO69">
        <v>3.12</v>
      </c>
      <c r="BP69">
        <v>0</v>
      </c>
      <c r="BQ69">
        <v>1.96</v>
      </c>
      <c r="BR69">
        <v>2.11</v>
      </c>
      <c r="BS69">
        <v>1.58</v>
      </c>
      <c r="BT69">
        <v>2.5931600000000001</v>
      </c>
      <c r="BU69">
        <v>1.29233</v>
      </c>
      <c r="BV69">
        <v>1.496454</v>
      </c>
      <c r="BW69">
        <v>1.871267</v>
      </c>
      <c r="BX69">
        <v>0.94368600000000002</v>
      </c>
      <c r="BY69">
        <v>2.58466</v>
      </c>
      <c r="BZ69">
        <v>1.2785439999999999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5.1176250000000003</v>
      </c>
      <c r="CK69">
        <v>0.90060799999999996</v>
      </c>
      <c r="CL69">
        <v>1.866587</v>
      </c>
      <c r="CM69">
        <v>3.3821099999999999</v>
      </c>
      <c r="CN69">
        <v>3.4117500000000001</v>
      </c>
      <c r="CO69">
        <v>4.1354550000000003</v>
      </c>
      <c r="CP69">
        <v>4.101</v>
      </c>
      <c r="CQ69">
        <v>1.705875</v>
      </c>
      <c r="CR69">
        <v>0.81286000000000003</v>
      </c>
      <c r="CS69">
        <v>2.690321</v>
      </c>
      <c r="CT69">
        <v>0</v>
      </c>
      <c r="CU69">
        <v>0</v>
      </c>
      <c r="CV69">
        <v>0.49079600000000001</v>
      </c>
      <c r="CW69">
        <v>0.92596299999999998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74.531051000000005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659.94135300000005</v>
      </c>
      <c r="L70">
        <v>402.450693</v>
      </c>
      <c r="M70">
        <v>85.600328000000005</v>
      </c>
      <c r="N70">
        <v>114.759384</v>
      </c>
      <c r="O70">
        <v>60.092925999999999</v>
      </c>
      <c r="P70">
        <v>83.123716000000002</v>
      </c>
      <c r="Q70">
        <v>13.582792</v>
      </c>
      <c r="R70">
        <v>26.525700000000001</v>
      </c>
      <c r="S70">
        <v>17.722774000000001</v>
      </c>
      <c r="T70">
        <v>0.40450199999999997</v>
      </c>
      <c r="U70">
        <v>301.20952499999999</v>
      </c>
      <c r="V70">
        <v>17.135475</v>
      </c>
      <c r="W70">
        <v>33.515214999999998</v>
      </c>
      <c r="X70">
        <v>142.07229799999999</v>
      </c>
      <c r="Y70">
        <v>0</v>
      </c>
      <c r="Z70">
        <v>6.3119649999999998</v>
      </c>
      <c r="AA70">
        <v>27.061876999999999</v>
      </c>
      <c r="AB70">
        <v>3.3419569999999998</v>
      </c>
      <c r="AC70">
        <v>0</v>
      </c>
      <c r="AD70">
        <v>0</v>
      </c>
      <c r="AE70">
        <v>0</v>
      </c>
      <c r="AF70">
        <v>8.0237789999999993</v>
      </c>
      <c r="AG70">
        <v>41.660623999999999</v>
      </c>
      <c r="AH70">
        <v>92.965732000000003</v>
      </c>
      <c r="AI70">
        <v>0</v>
      </c>
      <c r="AJ70">
        <v>0</v>
      </c>
      <c r="AK70">
        <v>25.076235</v>
      </c>
      <c r="AL70">
        <v>51.479621000000002</v>
      </c>
      <c r="AM70">
        <v>15.746130000000001</v>
      </c>
      <c r="AN70">
        <v>0</v>
      </c>
      <c r="AO70">
        <v>0</v>
      </c>
      <c r="AP70">
        <v>2.7142080000000002</v>
      </c>
      <c r="AQ70">
        <v>57.970914999999998</v>
      </c>
      <c r="AR70">
        <v>36.150922000000001</v>
      </c>
      <c r="AS70">
        <v>30.720369999999999</v>
      </c>
      <c r="AT70">
        <v>10.832564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74.784538999999995</v>
      </c>
      <c r="BA70">
        <f t="shared" si="4"/>
        <v>2442.9781189999994</v>
      </c>
      <c r="BD70">
        <v>5.13</v>
      </c>
      <c r="BE70">
        <v>1.85</v>
      </c>
      <c r="BF70">
        <v>2.89</v>
      </c>
      <c r="BG70">
        <v>1.72</v>
      </c>
      <c r="BH70">
        <v>5.83</v>
      </c>
      <c r="BI70">
        <v>0.8</v>
      </c>
      <c r="BJ70">
        <v>1.08</v>
      </c>
      <c r="BK70">
        <v>1.47</v>
      </c>
      <c r="BL70">
        <v>1.06</v>
      </c>
      <c r="BM70">
        <v>0.08</v>
      </c>
      <c r="BN70">
        <v>2.25</v>
      </c>
      <c r="BO70">
        <v>3.12</v>
      </c>
      <c r="BP70">
        <v>0</v>
      </c>
      <c r="BQ70">
        <v>1.96</v>
      </c>
      <c r="BR70">
        <v>2.11</v>
      </c>
      <c r="BS70">
        <v>1.58</v>
      </c>
      <c r="BT70">
        <v>2.5931600000000001</v>
      </c>
      <c r="BU70">
        <v>1.29233</v>
      </c>
      <c r="BV70">
        <v>1.496454</v>
      </c>
      <c r="BW70">
        <v>1.871267</v>
      </c>
      <c r="BX70">
        <v>0.94368600000000002</v>
      </c>
      <c r="BY70">
        <v>2.58466</v>
      </c>
      <c r="BZ70">
        <v>1.2785439999999999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5.1176250000000003</v>
      </c>
      <c r="CK70">
        <v>0.90060799999999996</v>
      </c>
      <c r="CL70">
        <v>1.866587</v>
      </c>
      <c r="CM70">
        <v>3.3821099999999999</v>
      </c>
      <c r="CN70">
        <v>3.4117500000000001</v>
      </c>
      <c r="CO70">
        <v>4.1354550000000003</v>
      </c>
      <c r="CP70">
        <v>4.101</v>
      </c>
      <c r="CQ70">
        <v>1.705875</v>
      </c>
      <c r="CR70">
        <v>0.81286000000000003</v>
      </c>
      <c r="CS70">
        <v>2.690321</v>
      </c>
      <c r="CT70">
        <v>0</v>
      </c>
      <c r="CU70">
        <v>0</v>
      </c>
      <c r="CV70">
        <v>0.74428399999999995</v>
      </c>
      <c r="CW70">
        <v>0.92596299999999998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74.784538999999995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659.94135300000005</v>
      </c>
      <c r="L71">
        <v>420.17111299999999</v>
      </c>
      <c r="M71">
        <v>85.600328000000005</v>
      </c>
      <c r="N71">
        <v>114.759384</v>
      </c>
      <c r="O71">
        <v>60.092925999999999</v>
      </c>
      <c r="P71">
        <v>83.123716000000002</v>
      </c>
      <c r="Q71">
        <v>13.820485</v>
      </c>
      <c r="R71">
        <v>32.351202999999998</v>
      </c>
      <c r="S71">
        <v>18.111577</v>
      </c>
      <c r="T71">
        <v>0.40450199999999997</v>
      </c>
      <c r="U71">
        <v>301.20952499999999</v>
      </c>
      <c r="V71">
        <v>17.135475</v>
      </c>
      <c r="W71">
        <v>33.515214999999998</v>
      </c>
      <c r="X71">
        <v>142.07229799999999</v>
      </c>
      <c r="Y71">
        <v>0</v>
      </c>
      <c r="Z71">
        <v>6.3119649999999998</v>
      </c>
      <c r="AA71">
        <v>27.061876999999999</v>
      </c>
      <c r="AB71">
        <v>13.100471000000001</v>
      </c>
      <c r="AC71">
        <v>9.6574270000000002</v>
      </c>
      <c r="AD71">
        <v>9.0842480000000005</v>
      </c>
      <c r="AE71">
        <v>0</v>
      </c>
      <c r="AF71">
        <v>16.047557000000001</v>
      </c>
      <c r="AG71">
        <v>41.660623999999999</v>
      </c>
      <c r="AH71">
        <v>103.504357</v>
      </c>
      <c r="AI71">
        <v>0</v>
      </c>
      <c r="AJ71">
        <v>0</v>
      </c>
      <c r="AK71">
        <v>25.076235</v>
      </c>
      <c r="AL71">
        <v>51.479621000000002</v>
      </c>
      <c r="AM71">
        <v>15.746130000000001</v>
      </c>
      <c r="AN71">
        <v>0</v>
      </c>
      <c r="AO71">
        <v>0</v>
      </c>
      <c r="AP71">
        <v>2.2207159999999999</v>
      </c>
      <c r="AQ71">
        <v>57.970914999999998</v>
      </c>
      <c r="AR71">
        <v>36.150922000000001</v>
      </c>
      <c r="AS71">
        <v>30.720369999999999</v>
      </c>
      <c r="AT71">
        <v>10.832564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75.244900999999999</v>
      </c>
      <c r="BA71">
        <f t="shared" si="4"/>
        <v>2514.1799999999994</v>
      </c>
      <c r="BD71">
        <v>5.13</v>
      </c>
      <c r="BE71">
        <v>1.85</v>
      </c>
      <c r="BF71">
        <v>2.89</v>
      </c>
      <c r="BG71">
        <v>1.72</v>
      </c>
      <c r="BH71">
        <v>5.83</v>
      </c>
      <c r="BI71">
        <v>0.8</v>
      </c>
      <c r="BJ71">
        <v>1.08</v>
      </c>
      <c r="BK71">
        <v>1.47</v>
      </c>
      <c r="BL71">
        <v>1.06</v>
      </c>
      <c r="BM71">
        <v>0.08</v>
      </c>
      <c r="BN71">
        <v>2.25</v>
      </c>
      <c r="BO71">
        <v>3.12</v>
      </c>
      <c r="BP71">
        <v>0</v>
      </c>
      <c r="BQ71">
        <v>1.96</v>
      </c>
      <c r="BR71">
        <v>2.11</v>
      </c>
      <c r="BS71">
        <v>1.58</v>
      </c>
      <c r="BT71">
        <v>2.5931600000000001</v>
      </c>
      <c r="BU71">
        <v>1.29233</v>
      </c>
      <c r="BV71">
        <v>1.496454</v>
      </c>
      <c r="BW71">
        <v>1.871267</v>
      </c>
      <c r="BX71">
        <v>0.94368600000000002</v>
      </c>
      <c r="BY71">
        <v>2.58466</v>
      </c>
      <c r="BZ71">
        <v>1.2785439999999999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5.1176250000000003</v>
      </c>
      <c r="CK71">
        <v>0.90060799999999996</v>
      </c>
      <c r="CL71">
        <v>1.866587</v>
      </c>
      <c r="CM71">
        <v>3.3821099999999999</v>
      </c>
      <c r="CN71">
        <v>3.4117500000000001</v>
      </c>
      <c r="CO71">
        <v>4.1354550000000003</v>
      </c>
      <c r="CP71">
        <v>4.101</v>
      </c>
      <c r="CQ71">
        <v>1.705875</v>
      </c>
      <c r="CR71">
        <v>0.81286000000000003</v>
      </c>
      <c r="CS71">
        <v>2.690321</v>
      </c>
      <c r="CT71">
        <v>5.3163000000000002E-2</v>
      </c>
      <c r="CU71">
        <v>0.323602</v>
      </c>
      <c r="CV71">
        <v>0.82788099999999998</v>
      </c>
      <c r="CW71">
        <v>0.92596299999999998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75.244900999999999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659.94135300000005</v>
      </c>
      <c r="L72">
        <v>421.45256000000001</v>
      </c>
      <c r="M72">
        <v>85.600328000000005</v>
      </c>
      <c r="N72">
        <v>114.759384</v>
      </c>
      <c r="O72">
        <v>60.092925999999999</v>
      </c>
      <c r="P72">
        <v>83.123716000000002</v>
      </c>
      <c r="Q72">
        <v>13.820485</v>
      </c>
      <c r="R72">
        <v>38.777873</v>
      </c>
      <c r="S72">
        <v>18.111577</v>
      </c>
      <c r="T72">
        <v>0.40450199999999997</v>
      </c>
      <c r="U72">
        <v>301.20952499999999</v>
      </c>
      <c r="V72">
        <v>17.135475</v>
      </c>
      <c r="W72">
        <v>33.515214999999998</v>
      </c>
      <c r="X72">
        <v>142.07229799999999</v>
      </c>
      <c r="Y72">
        <v>0</v>
      </c>
      <c r="Z72">
        <v>7.41587</v>
      </c>
      <c r="AA72">
        <v>27.061876999999999</v>
      </c>
      <c r="AB72">
        <v>26.334620999999999</v>
      </c>
      <c r="AC72">
        <v>19.333915999999999</v>
      </c>
      <c r="AD72">
        <v>18.168496000000001</v>
      </c>
      <c r="AE72">
        <v>0</v>
      </c>
      <c r="AF72">
        <v>24.071335999999999</v>
      </c>
      <c r="AG72">
        <v>41.660623999999999</v>
      </c>
      <c r="AH72">
        <v>116.20716400000001</v>
      </c>
      <c r="AI72">
        <v>3.8109869999999999</v>
      </c>
      <c r="AJ72">
        <v>0</v>
      </c>
      <c r="AK72">
        <v>25.076235</v>
      </c>
      <c r="AL72">
        <v>51.479621000000002</v>
      </c>
      <c r="AM72">
        <v>15.746130000000001</v>
      </c>
      <c r="AN72">
        <v>0</v>
      </c>
      <c r="AO72">
        <v>0</v>
      </c>
      <c r="AP72">
        <v>2.2207159999999999</v>
      </c>
      <c r="AQ72">
        <v>57.970914999999998</v>
      </c>
      <c r="AR72">
        <v>36.150922000000001</v>
      </c>
      <c r="AS72">
        <v>30.720369999999999</v>
      </c>
      <c r="AT72">
        <v>10.832564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75.852548000000013</v>
      </c>
      <c r="BA72">
        <f t="shared" si="4"/>
        <v>2580.1321289999992</v>
      </c>
      <c r="BD72">
        <v>5.13</v>
      </c>
      <c r="BE72">
        <v>1.85</v>
      </c>
      <c r="BF72">
        <v>2.89</v>
      </c>
      <c r="BG72">
        <v>1.72</v>
      </c>
      <c r="BH72">
        <v>5.83</v>
      </c>
      <c r="BI72">
        <v>0.8</v>
      </c>
      <c r="BJ72">
        <v>1.08</v>
      </c>
      <c r="BK72">
        <v>1.47</v>
      </c>
      <c r="BL72">
        <v>1.06</v>
      </c>
      <c r="BM72">
        <v>0.08</v>
      </c>
      <c r="BN72">
        <v>2.25</v>
      </c>
      <c r="BO72">
        <v>3.12</v>
      </c>
      <c r="BP72">
        <v>0</v>
      </c>
      <c r="BQ72">
        <v>1.96</v>
      </c>
      <c r="BR72">
        <v>2.11</v>
      </c>
      <c r="BS72">
        <v>1.58</v>
      </c>
      <c r="BT72">
        <v>2.5931600000000001</v>
      </c>
      <c r="BU72">
        <v>1.29233</v>
      </c>
      <c r="BV72">
        <v>1.496454</v>
      </c>
      <c r="BW72">
        <v>1.871267</v>
      </c>
      <c r="BX72">
        <v>0.94368600000000002</v>
      </c>
      <c r="BY72">
        <v>2.58466</v>
      </c>
      <c r="BZ72">
        <v>1.2785439999999999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5.1176250000000003</v>
      </c>
      <c r="CK72">
        <v>0.90060799999999996</v>
      </c>
      <c r="CL72">
        <v>1.866587</v>
      </c>
      <c r="CM72">
        <v>3.3821099999999999</v>
      </c>
      <c r="CN72">
        <v>3.4117500000000001</v>
      </c>
      <c r="CO72">
        <v>4.1354550000000003</v>
      </c>
      <c r="CP72">
        <v>4.101</v>
      </c>
      <c r="CQ72">
        <v>1.705875</v>
      </c>
      <c r="CR72">
        <v>0.81286000000000003</v>
      </c>
      <c r="CS72">
        <v>2.690321</v>
      </c>
      <c r="CT72">
        <v>0.48148099999999999</v>
      </c>
      <c r="CU72">
        <v>0.40045700000000001</v>
      </c>
      <c r="CV72">
        <v>0.93035500000000004</v>
      </c>
      <c r="CW72">
        <v>0.92596299999999998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75.852548000000013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659.94135300000005</v>
      </c>
      <c r="L73">
        <v>421.45256000000001</v>
      </c>
      <c r="M73">
        <v>85.600328000000005</v>
      </c>
      <c r="N73">
        <v>114.759384</v>
      </c>
      <c r="O73">
        <v>60.092925999999999</v>
      </c>
      <c r="P73">
        <v>83.123716000000002</v>
      </c>
      <c r="Q73">
        <v>13.820485</v>
      </c>
      <c r="R73">
        <v>40.972200000000001</v>
      </c>
      <c r="S73">
        <v>18.111577</v>
      </c>
      <c r="T73">
        <v>0.40450199999999997</v>
      </c>
      <c r="U73">
        <v>301.20952499999999</v>
      </c>
      <c r="V73">
        <v>17.135475</v>
      </c>
      <c r="W73">
        <v>33.515214999999998</v>
      </c>
      <c r="X73">
        <v>142.07229799999999</v>
      </c>
      <c r="Y73">
        <v>0</v>
      </c>
      <c r="Z73">
        <v>18.935894000000001</v>
      </c>
      <c r="AA73">
        <v>27.061876999999999</v>
      </c>
      <c r="AB73">
        <v>39.622242</v>
      </c>
      <c r="AC73">
        <v>19.333915999999999</v>
      </c>
      <c r="AD73">
        <v>27.252744</v>
      </c>
      <c r="AE73">
        <v>0</v>
      </c>
      <c r="AF73">
        <v>26.419758999999999</v>
      </c>
      <c r="AG73">
        <v>41.660623999999999</v>
      </c>
      <c r="AH73">
        <v>116.20716400000001</v>
      </c>
      <c r="AI73">
        <v>16.514275999999999</v>
      </c>
      <c r="AJ73">
        <v>0</v>
      </c>
      <c r="AK73">
        <v>25.076235</v>
      </c>
      <c r="AL73">
        <v>51.479621000000002</v>
      </c>
      <c r="AM73">
        <v>15.746130000000001</v>
      </c>
      <c r="AN73">
        <v>0</v>
      </c>
      <c r="AO73">
        <v>0</v>
      </c>
      <c r="AP73">
        <v>2.2207159999999999</v>
      </c>
      <c r="AQ73">
        <v>57.970914999999998</v>
      </c>
      <c r="AR73">
        <v>36.150922000000001</v>
      </c>
      <c r="AS73">
        <v>30.720369999999999</v>
      </c>
      <c r="AT73">
        <v>10.832564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76.253005000000016</v>
      </c>
      <c r="BA73">
        <f t="shared" si="4"/>
        <v>2631.670517999999</v>
      </c>
      <c r="BD73">
        <v>5.13</v>
      </c>
      <c r="BE73">
        <v>1.85</v>
      </c>
      <c r="BF73">
        <v>2.89</v>
      </c>
      <c r="BG73">
        <v>1.72</v>
      </c>
      <c r="BH73">
        <v>5.83</v>
      </c>
      <c r="BI73">
        <v>0.8</v>
      </c>
      <c r="BJ73">
        <v>1.08</v>
      </c>
      <c r="BK73">
        <v>1.47</v>
      </c>
      <c r="BL73">
        <v>1.06</v>
      </c>
      <c r="BM73">
        <v>0.08</v>
      </c>
      <c r="BN73">
        <v>2.25</v>
      </c>
      <c r="BO73">
        <v>3.12</v>
      </c>
      <c r="BP73">
        <v>0</v>
      </c>
      <c r="BQ73">
        <v>1.96</v>
      </c>
      <c r="BR73">
        <v>2.11</v>
      </c>
      <c r="BS73">
        <v>1.58</v>
      </c>
      <c r="BT73">
        <v>2.5931600000000001</v>
      </c>
      <c r="BU73">
        <v>1.29233</v>
      </c>
      <c r="BV73">
        <v>1.496454</v>
      </c>
      <c r="BW73">
        <v>1.871267</v>
      </c>
      <c r="BX73">
        <v>0.94368600000000002</v>
      </c>
      <c r="BY73">
        <v>2.58466</v>
      </c>
      <c r="BZ73">
        <v>1.2785439999999999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5.1176250000000003</v>
      </c>
      <c r="CK73">
        <v>0.90060799999999996</v>
      </c>
      <c r="CL73">
        <v>1.866587</v>
      </c>
      <c r="CM73">
        <v>3.3821099999999999</v>
      </c>
      <c r="CN73">
        <v>3.4117500000000001</v>
      </c>
      <c r="CO73">
        <v>4.1354550000000003</v>
      </c>
      <c r="CP73">
        <v>4.101</v>
      </c>
      <c r="CQ73">
        <v>1.705875</v>
      </c>
      <c r="CR73">
        <v>0.81286000000000003</v>
      </c>
      <c r="CS73">
        <v>2.690321</v>
      </c>
      <c r="CT73">
        <v>0.48148099999999999</v>
      </c>
      <c r="CU73">
        <v>0.80091400000000001</v>
      </c>
      <c r="CV73">
        <v>0.93035500000000004</v>
      </c>
      <c r="CW73">
        <v>0.92596299999999998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76.253005000000016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659.94135300000005</v>
      </c>
      <c r="L74">
        <v>421.45256000000001</v>
      </c>
      <c r="M74">
        <v>85.600328000000005</v>
      </c>
      <c r="N74">
        <v>114.759384</v>
      </c>
      <c r="O74">
        <v>60.092925999999999</v>
      </c>
      <c r="P74">
        <v>83.123716000000002</v>
      </c>
      <c r="Q74">
        <v>13.820485</v>
      </c>
      <c r="R74">
        <v>40.972200000000001</v>
      </c>
      <c r="S74">
        <v>18.111577</v>
      </c>
      <c r="T74">
        <v>0.40450199999999997</v>
      </c>
      <c r="U74">
        <v>301.20952499999999</v>
      </c>
      <c r="V74">
        <v>17.135475</v>
      </c>
      <c r="W74">
        <v>33.515214999999998</v>
      </c>
      <c r="X74">
        <v>142.07229799999999</v>
      </c>
      <c r="Y74">
        <v>0</v>
      </c>
      <c r="Z74">
        <v>18.935894000000001</v>
      </c>
      <c r="AA74">
        <v>27.061876999999999</v>
      </c>
      <c r="AB74">
        <v>39.622242</v>
      </c>
      <c r="AC74">
        <v>19.333915999999999</v>
      </c>
      <c r="AD74">
        <v>27.252744</v>
      </c>
      <c r="AE74">
        <v>0</v>
      </c>
      <c r="AF74">
        <v>26.419758999999999</v>
      </c>
      <c r="AG74">
        <v>41.660623999999999</v>
      </c>
      <c r="AH74">
        <v>116.20716400000001</v>
      </c>
      <c r="AI74">
        <v>16.514275999999999</v>
      </c>
      <c r="AJ74">
        <v>0</v>
      </c>
      <c r="AK74">
        <v>25.076235</v>
      </c>
      <c r="AL74">
        <v>51.479621000000002</v>
      </c>
      <c r="AM74">
        <v>15.746130000000001</v>
      </c>
      <c r="AN74">
        <v>0</v>
      </c>
      <c r="AO74">
        <v>0</v>
      </c>
      <c r="AP74">
        <v>2.2207159999999999</v>
      </c>
      <c r="AQ74">
        <v>57.970914999999998</v>
      </c>
      <c r="AR74">
        <v>36.150922000000001</v>
      </c>
      <c r="AS74">
        <v>30.720369999999999</v>
      </c>
      <c r="AT74">
        <v>10.832564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76.653462000000005</v>
      </c>
      <c r="BA74">
        <f t="shared" si="4"/>
        <v>2632.0709749999992</v>
      </c>
      <c r="BD74">
        <v>5.13</v>
      </c>
      <c r="BE74">
        <v>1.85</v>
      </c>
      <c r="BF74">
        <v>2.89</v>
      </c>
      <c r="BG74">
        <v>1.72</v>
      </c>
      <c r="BH74">
        <v>5.83</v>
      </c>
      <c r="BI74">
        <v>0.8</v>
      </c>
      <c r="BJ74">
        <v>1.08</v>
      </c>
      <c r="BK74">
        <v>1.47</v>
      </c>
      <c r="BL74">
        <v>1.06</v>
      </c>
      <c r="BM74">
        <v>0.08</v>
      </c>
      <c r="BN74">
        <v>2.25</v>
      </c>
      <c r="BO74">
        <v>3.12</v>
      </c>
      <c r="BP74">
        <v>0</v>
      </c>
      <c r="BQ74">
        <v>1.96</v>
      </c>
      <c r="BR74">
        <v>2.11</v>
      </c>
      <c r="BS74">
        <v>1.58</v>
      </c>
      <c r="BT74">
        <v>2.5931600000000001</v>
      </c>
      <c r="BU74">
        <v>1.29233</v>
      </c>
      <c r="BV74">
        <v>1.496454</v>
      </c>
      <c r="BW74">
        <v>1.871267</v>
      </c>
      <c r="BX74">
        <v>0.94368600000000002</v>
      </c>
      <c r="BY74">
        <v>2.58466</v>
      </c>
      <c r="BZ74">
        <v>1.2785439999999999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5.1176250000000003</v>
      </c>
      <c r="CK74">
        <v>0.90060799999999996</v>
      </c>
      <c r="CL74">
        <v>1.866587</v>
      </c>
      <c r="CM74">
        <v>3.3821099999999999</v>
      </c>
      <c r="CN74">
        <v>3.4117500000000001</v>
      </c>
      <c r="CO74">
        <v>4.1354550000000003</v>
      </c>
      <c r="CP74">
        <v>4.101</v>
      </c>
      <c r="CQ74">
        <v>1.705875</v>
      </c>
      <c r="CR74">
        <v>0.81286000000000003</v>
      </c>
      <c r="CS74">
        <v>2.690321</v>
      </c>
      <c r="CT74">
        <v>0.48148099999999999</v>
      </c>
      <c r="CU74">
        <v>1.201371</v>
      </c>
      <c r="CV74">
        <v>0.93035500000000004</v>
      </c>
      <c r="CW74">
        <v>0.92596299999999998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76.653462000000005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659.94135300000005</v>
      </c>
      <c r="L75">
        <v>421.45256000000001</v>
      </c>
      <c r="M75">
        <v>85.600328000000005</v>
      </c>
      <c r="N75">
        <v>114.759384</v>
      </c>
      <c r="O75">
        <v>60.092925999999999</v>
      </c>
      <c r="P75">
        <v>83.123716000000002</v>
      </c>
      <c r="Q75">
        <v>16.584582000000001</v>
      </c>
      <c r="R75">
        <v>40.972200000000001</v>
      </c>
      <c r="S75">
        <v>18.111577</v>
      </c>
      <c r="T75">
        <v>0.40450199999999997</v>
      </c>
      <c r="U75">
        <v>301.20952499999999</v>
      </c>
      <c r="V75">
        <v>17.135475</v>
      </c>
      <c r="W75">
        <v>33.515214999999998</v>
      </c>
      <c r="X75">
        <v>142.07229799999999</v>
      </c>
      <c r="Y75">
        <v>0</v>
      </c>
      <c r="Z75">
        <v>18.935894000000001</v>
      </c>
      <c r="AA75">
        <v>24.347168</v>
      </c>
      <c r="AB75">
        <v>39.622242</v>
      </c>
      <c r="AC75">
        <v>19.333915999999999</v>
      </c>
      <c r="AD75">
        <v>27.252744</v>
      </c>
      <c r="AE75">
        <v>0</v>
      </c>
      <c r="AF75">
        <v>26.419758999999999</v>
      </c>
      <c r="AG75">
        <v>41.660623999999999</v>
      </c>
      <c r="AH75">
        <v>116.20716400000001</v>
      </c>
      <c r="AI75">
        <v>16.514275999999999</v>
      </c>
      <c r="AJ75">
        <v>0</v>
      </c>
      <c r="AK75">
        <v>25.076235</v>
      </c>
      <c r="AL75">
        <v>51.479621000000002</v>
      </c>
      <c r="AM75">
        <v>15.746130000000001</v>
      </c>
      <c r="AN75">
        <v>0</v>
      </c>
      <c r="AO75">
        <v>0</v>
      </c>
      <c r="AP75">
        <v>2.2207159999999999</v>
      </c>
      <c r="AQ75">
        <v>50.851680000000002</v>
      </c>
      <c r="AR75">
        <v>36.150922000000001</v>
      </c>
      <c r="AS75">
        <v>30.720369999999999</v>
      </c>
      <c r="AT75">
        <v>10.832564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76.846723000000011</v>
      </c>
      <c r="BA75">
        <f t="shared" si="4"/>
        <v>2625.1943889999993</v>
      </c>
      <c r="BD75">
        <v>5.13</v>
      </c>
      <c r="BE75">
        <v>1.85</v>
      </c>
      <c r="BF75">
        <v>2.89</v>
      </c>
      <c r="BG75">
        <v>1.72</v>
      </c>
      <c r="BH75">
        <v>5.83</v>
      </c>
      <c r="BI75">
        <v>0.88</v>
      </c>
      <c r="BJ75">
        <v>1.08</v>
      </c>
      <c r="BK75">
        <v>1.47</v>
      </c>
      <c r="BL75">
        <v>1.06</v>
      </c>
      <c r="BM75">
        <v>0.08</v>
      </c>
      <c r="BN75">
        <v>2.25</v>
      </c>
      <c r="BO75">
        <v>3.12</v>
      </c>
      <c r="BP75">
        <v>0</v>
      </c>
      <c r="BQ75">
        <v>1.96</v>
      </c>
      <c r="BR75">
        <v>2.11</v>
      </c>
      <c r="BS75">
        <v>1.58</v>
      </c>
      <c r="BT75">
        <v>2.5931600000000001</v>
      </c>
      <c r="BU75">
        <v>1.29233</v>
      </c>
      <c r="BV75">
        <v>1.496454</v>
      </c>
      <c r="BW75">
        <v>1.871267</v>
      </c>
      <c r="BX75">
        <v>0.94368600000000002</v>
      </c>
      <c r="BY75">
        <v>2.58466</v>
      </c>
      <c r="BZ75">
        <v>1.2785439999999999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5.1176250000000003</v>
      </c>
      <c r="CK75">
        <v>0.90060799999999996</v>
      </c>
      <c r="CL75">
        <v>1.866587</v>
      </c>
      <c r="CM75">
        <v>3.3821099999999999</v>
      </c>
      <c r="CN75">
        <v>3.4117500000000001</v>
      </c>
      <c r="CO75">
        <v>4.1354550000000003</v>
      </c>
      <c r="CP75">
        <v>4.101</v>
      </c>
      <c r="CQ75">
        <v>1.705875</v>
      </c>
      <c r="CR75">
        <v>0.81286000000000003</v>
      </c>
      <c r="CS75">
        <v>2.690321</v>
      </c>
      <c r="CT75">
        <v>0.48148099999999999</v>
      </c>
      <c r="CU75">
        <v>1.314632</v>
      </c>
      <c r="CV75">
        <v>0.93035500000000004</v>
      </c>
      <c r="CW75">
        <v>0.92596299999999998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76.846723000000011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659.94135300000005</v>
      </c>
      <c r="L76">
        <v>421.45256000000001</v>
      </c>
      <c r="M76">
        <v>85.600328000000005</v>
      </c>
      <c r="N76">
        <v>114.759384</v>
      </c>
      <c r="O76">
        <v>60.092925999999999</v>
      </c>
      <c r="P76">
        <v>83.123716000000002</v>
      </c>
      <c r="Q76">
        <v>16.584582000000001</v>
      </c>
      <c r="R76">
        <v>40.972200000000001</v>
      </c>
      <c r="S76">
        <v>18.111577</v>
      </c>
      <c r="T76">
        <v>0.40450199999999997</v>
      </c>
      <c r="U76">
        <v>301.20952499999999</v>
      </c>
      <c r="V76">
        <v>17.135475</v>
      </c>
      <c r="W76">
        <v>33.515214999999998</v>
      </c>
      <c r="X76">
        <v>142.07229799999999</v>
      </c>
      <c r="Y76">
        <v>0</v>
      </c>
      <c r="Z76">
        <v>18.935894000000001</v>
      </c>
      <c r="AA76">
        <v>27.061876999999999</v>
      </c>
      <c r="AB76">
        <v>39.622242</v>
      </c>
      <c r="AC76">
        <v>19.333915999999999</v>
      </c>
      <c r="AD76">
        <v>27.252744</v>
      </c>
      <c r="AE76">
        <v>0</v>
      </c>
      <c r="AF76">
        <v>26.419758999999999</v>
      </c>
      <c r="AG76">
        <v>41.660623999999999</v>
      </c>
      <c r="AH76">
        <v>116.20716400000001</v>
      </c>
      <c r="AI76">
        <v>16.514275999999999</v>
      </c>
      <c r="AJ76">
        <v>0</v>
      </c>
      <c r="AK76">
        <v>25.076235</v>
      </c>
      <c r="AL76">
        <v>51.479621000000002</v>
      </c>
      <c r="AM76">
        <v>15.746130000000001</v>
      </c>
      <c r="AN76">
        <v>0</v>
      </c>
      <c r="AO76">
        <v>0</v>
      </c>
      <c r="AP76">
        <v>2.2207159999999999</v>
      </c>
      <c r="AQ76">
        <v>57.970914999999998</v>
      </c>
      <c r="AR76">
        <v>36.150922000000001</v>
      </c>
      <c r="AS76">
        <v>30.720369999999999</v>
      </c>
      <c r="AT76">
        <v>10.832564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77.163919000000007</v>
      </c>
      <c r="BA76">
        <f t="shared" si="4"/>
        <v>2635.3455289999993</v>
      </c>
      <c r="BD76">
        <v>5.13</v>
      </c>
      <c r="BE76">
        <v>1.85</v>
      </c>
      <c r="BF76">
        <v>2.89</v>
      </c>
      <c r="BG76">
        <v>1.72</v>
      </c>
      <c r="BH76">
        <v>5.83</v>
      </c>
      <c r="BI76">
        <v>0.91</v>
      </c>
      <c r="BJ76">
        <v>1.08</v>
      </c>
      <c r="BK76">
        <v>1.47</v>
      </c>
      <c r="BL76">
        <v>1.06</v>
      </c>
      <c r="BM76">
        <v>0.08</v>
      </c>
      <c r="BN76">
        <v>2.25</v>
      </c>
      <c r="BO76">
        <v>3.12</v>
      </c>
      <c r="BP76">
        <v>0</v>
      </c>
      <c r="BQ76">
        <v>1.96</v>
      </c>
      <c r="BR76">
        <v>2.11</v>
      </c>
      <c r="BS76">
        <v>1.58</v>
      </c>
      <c r="BT76">
        <v>2.5931600000000001</v>
      </c>
      <c r="BU76">
        <v>1.29233</v>
      </c>
      <c r="BV76">
        <v>1.496454</v>
      </c>
      <c r="BW76">
        <v>1.871267</v>
      </c>
      <c r="BX76">
        <v>0.94368600000000002</v>
      </c>
      <c r="BY76">
        <v>2.58466</v>
      </c>
      <c r="BZ76">
        <v>1.2785439999999999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5.1176250000000003</v>
      </c>
      <c r="CK76">
        <v>0.90060799999999996</v>
      </c>
      <c r="CL76">
        <v>1.866587</v>
      </c>
      <c r="CM76">
        <v>3.3821099999999999</v>
      </c>
      <c r="CN76">
        <v>3.4117500000000001</v>
      </c>
      <c r="CO76">
        <v>4.1354550000000003</v>
      </c>
      <c r="CP76">
        <v>4.101</v>
      </c>
      <c r="CQ76">
        <v>1.705875</v>
      </c>
      <c r="CR76">
        <v>0.81286000000000003</v>
      </c>
      <c r="CS76">
        <v>2.690321</v>
      </c>
      <c r="CT76">
        <v>0.48148099999999999</v>
      </c>
      <c r="CU76">
        <v>1.601828</v>
      </c>
      <c r="CV76">
        <v>0.93035500000000004</v>
      </c>
      <c r="CW76">
        <v>0.92596299999999998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77.163919000000007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659.94135300000005</v>
      </c>
      <c r="L77">
        <v>421.45256000000001</v>
      </c>
      <c r="M77">
        <v>85.600328000000005</v>
      </c>
      <c r="N77">
        <v>114.759384</v>
      </c>
      <c r="O77">
        <v>60.092925999999999</v>
      </c>
      <c r="P77">
        <v>83.123716000000002</v>
      </c>
      <c r="Q77">
        <v>16.584582000000001</v>
      </c>
      <c r="R77">
        <v>40.972200000000001</v>
      </c>
      <c r="S77">
        <v>17.440778000000002</v>
      </c>
      <c r="T77">
        <v>0.40450199999999997</v>
      </c>
      <c r="U77">
        <v>301.20952499999999</v>
      </c>
      <c r="V77">
        <v>17.135475</v>
      </c>
      <c r="W77">
        <v>33.515214999999998</v>
      </c>
      <c r="X77">
        <v>142.07229799999999</v>
      </c>
      <c r="Y77">
        <v>0</v>
      </c>
      <c r="Z77">
        <v>18.935894000000001</v>
      </c>
      <c r="AA77">
        <v>27.061876999999999</v>
      </c>
      <c r="AB77">
        <v>39.622242</v>
      </c>
      <c r="AC77">
        <v>19.333915999999999</v>
      </c>
      <c r="AD77">
        <v>27.252744</v>
      </c>
      <c r="AE77">
        <v>0</v>
      </c>
      <c r="AF77">
        <v>26.419758999999999</v>
      </c>
      <c r="AG77">
        <v>41.660623999999999</v>
      </c>
      <c r="AH77">
        <v>116.20716400000001</v>
      </c>
      <c r="AI77">
        <v>16.514275999999999</v>
      </c>
      <c r="AJ77">
        <v>0</v>
      </c>
      <c r="AK77">
        <v>25.076235</v>
      </c>
      <c r="AL77">
        <v>51.479621000000002</v>
      </c>
      <c r="AM77">
        <v>15.746130000000001</v>
      </c>
      <c r="AN77">
        <v>0</v>
      </c>
      <c r="AO77">
        <v>0</v>
      </c>
      <c r="AP77">
        <v>2.2207159999999999</v>
      </c>
      <c r="AQ77">
        <v>57.970914999999998</v>
      </c>
      <c r="AR77">
        <v>36.150922000000001</v>
      </c>
      <c r="AS77">
        <v>30.720369999999999</v>
      </c>
      <c r="AT77">
        <v>10.832564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76.813462000000001</v>
      </c>
      <c r="BA77">
        <f t="shared" si="4"/>
        <v>2634.3242729999993</v>
      </c>
      <c r="BD77">
        <v>5.13</v>
      </c>
      <c r="BE77">
        <v>1.85</v>
      </c>
      <c r="BF77">
        <v>2.89</v>
      </c>
      <c r="BG77">
        <v>1.72</v>
      </c>
      <c r="BH77">
        <v>5.83</v>
      </c>
      <c r="BI77">
        <v>0.91</v>
      </c>
      <c r="BJ77">
        <v>1.08</v>
      </c>
      <c r="BK77">
        <v>1.52</v>
      </c>
      <c r="BL77">
        <v>1.06</v>
      </c>
      <c r="BM77">
        <v>0.08</v>
      </c>
      <c r="BN77">
        <v>2.25</v>
      </c>
      <c r="BO77">
        <v>3.12</v>
      </c>
      <c r="BP77">
        <v>0</v>
      </c>
      <c r="BQ77">
        <v>1.96</v>
      </c>
      <c r="BR77">
        <v>2.11</v>
      </c>
      <c r="BS77">
        <v>1.58</v>
      </c>
      <c r="BT77">
        <v>2.5931600000000001</v>
      </c>
      <c r="BU77">
        <v>1.29233</v>
      </c>
      <c r="BV77">
        <v>1.496454</v>
      </c>
      <c r="BW77">
        <v>1.871267</v>
      </c>
      <c r="BX77">
        <v>0.94368600000000002</v>
      </c>
      <c r="BY77">
        <v>2.58466</v>
      </c>
      <c r="BZ77">
        <v>1.2785439999999999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5.1176250000000003</v>
      </c>
      <c r="CK77">
        <v>0.90060799999999996</v>
      </c>
      <c r="CL77">
        <v>1.866587</v>
      </c>
      <c r="CM77">
        <v>3.3821099999999999</v>
      </c>
      <c r="CN77">
        <v>3.4117500000000001</v>
      </c>
      <c r="CO77">
        <v>4.1354550000000003</v>
      </c>
      <c r="CP77">
        <v>4.101</v>
      </c>
      <c r="CQ77">
        <v>1.705875</v>
      </c>
      <c r="CR77">
        <v>0.81286000000000003</v>
      </c>
      <c r="CS77">
        <v>2.690321</v>
      </c>
      <c r="CT77">
        <v>0.48148099999999999</v>
      </c>
      <c r="CU77">
        <v>1.201371</v>
      </c>
      <c r="CV77">
        <v>0.93035500000000004</v>
      </c>
      <c r="CW77">
        <v>0.92596299999999998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76.813462000000001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659.94135300000005</v>
      </c>
      <c r="L78">
        <v>421.45256000000001</v>
      </c>
      <c r="M78">
        <v>85.600328000000005</v>
      </c>
      <c r="N78">
        <v>114.759384</v>
      </c>
      <c r="O78">
        <v>60.092925999999999</v>
      </c>
      <c r="P78">
        <v>83.123716000000002</v>
      </c>
      <c r="Q78">
        <v>16.584582000000001</v>
      </c>
      <c r="R78">
        <v>40.972200000000001</v>
      </c>
      <c r="S78">
        <v>17.440778000000002</v>
      </c>
      <c r="T78">
        <v>0.40450199999999997</v>
      </c>
      <c r="U78">
        <v>301.20952499999999</v>
      </c>
      <c r="V78">
        <v>17.135475</v>
      </c>
      <c r="W78">
        <v>33.515214999999998</v>
      </c>
      <c r="X78">
        <v>142.07229799999999</v>
      </c>
      <c r="Y78">
        <v>0</v>
      </c>
      <c r="Z78">
        <v>18.935894000000001</v>
      </c>
      <c r="AA78">
        <v>27.061876999999999</v>
      </c>
      <c r="AB78">
        <v>39.622242</v>
      </c>
      <c r="AC78">
        <v>19.333915999999999</v>
      </c>
      <c r="AD78">
        <v>18.168496000000001</v>
      </c>
      <c r="AE78">
        <v>0</v>
      </c>
      <c r="AF78">
        <v>26.419758999999999</v>
      </c>
      <c r="AG78">
        <v>41.660623999999999</v>
      </c>
      <c r="AH78">
        <v>116.20716400000001</v>
      </c>
      <c r="AI78">
        <v>16.514275999999999</v>
      </c>
      <c r="AJ78">
        <v>0</v>
      </c>
      <c r="AK78">
        <v>25.076235</v>
      </c>
      <c r="AL78">
        <v>51.479621000000002</v>
      </c>
      <c r="AM78">
        <v>15.746130000000001</v>
      </c>
      <c r="AN78">
        <v>0</v>
      </c>
      <c r="AO78">
        <v>0</v>
      </c>
      <c r="AP78">
        <v>2.2207159999999999</v>
      </c>
      <c r="AQ78">
        <v>57.970914999999998</v>
      </c>
      <c r="AR78">
        <v>36.150922000000001</v>
      </c>
      <c r="AS78">
        <v>30.720369999999999</v>
      </c>
      <c r="AT78">
        <v>10.832564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76.413005000000013</v>
      </c>
      <c r="BA78">
        <f t="shared" si="4"/>
        <v>2624.839567999999</v>
      </c>
      <c r="BD78">
        <v>5.13</v>
      </c>
      <c r="BE78">
        <v>1.85</v>
      </c>
      <c r="BF78">
        <v>2.89</v>
      </c>
      <c r="BG78">
        <v>1.72</v>
      </c>
      <c r="BH78">
        <v>5.83</v>
      </c>
      <c r="BI78">
        <v>0.91</v>
      </c>
      <c r="BJ78">
        <v>1.08</v>
      </c>
      <c r="BK78">
        <v>1.52</v>
      </c>
      <c r="BL78">
        <v>1.06</v>
      </c>
      <c r="BM78">
        <v>0.08</v>
      </c>
      <c r="BN78">
        <v>2.25</v>
      </c>
      <c r="BO78">
        <v>3.12</v>
      </c>
      <c r="BP78">
        <v>0</v>
      </c>
      <c r="BQ78">
        <v>1.96</v>
      </c>
      <c r="BR78">
        <v>2.11</v>
      </c>
      <c r="BS78">
        <v>1.58</v>
      </c>
      <c r="BT78">
        <v>2.5931600000000001</v>
      </c>
      <c r="BU78">
        <v>1.29233</v>
      </c>
      <c r="BV78">
        <v>1.496454</v>
      </c>
      <c r="BW78">
        <v>1.871267</v>
      </c>
      <c r="BX78">
        <v>0.94368600000000002</v>
      </c>
      <c r="BY78">
        <v>2.58466</v>
      </c>
      <c r="BZ78">
        <v>1.2785439999999999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5.1176250000000003</v>
      </c>
      <c r="CK78">
        <v>0.90060799999999996</v>
      </c>
      <c r="CL78">
        <v>1.866587</v>
      </c>
      <c r="CM78">
        <v>3.3821099999999999</v>
      </c>
      <c r="CN78">
        <v>3.4117500000000001</v>
      </c>
      <c r="CO78">
        <v>4.1354550000000003</v>
      </c>
      <c r="CP78">
        <v>4.101</v>
      </c>
      <c r="CQ78">
        <v>1.705875</v>
      </c>
      <c r="CR78">
        <v>0.81286000000000003</v>
      </c>
      <c r="CS78">
        <v>2.690321</v>
      </c>
      <c r="CT78">
        <v>0.48148099999999999</v>
      </c>
      <c r="CU78">
        <v>0.80091400000000001</v>
      </c>
      <c r="CV78">
        <v>0.93035500000000004</v>
      </c>
      <c r="CW78">
        <v>0.92596299999999998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76.413005000000013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659.94135300000005</v>
      </c>
      <c r="L79">
        <v>421.45256000000001</v>
      </c>
      <c r="M79">
        <v>85.600328000000005</v>
      </c>
      <c r="N79">
        <v>114.759384</v>
      </c>
      <c r="O79">
        <v>60.092925999999999</v>
      </c>
      <c r="P79">
        <v>83.123716000000002</v>
      </c>
      <c r="Q79">
        <v>16.584582000000001</v>
      </c>
      <c r="R79">
        <v>40.972200000000001</v>
      </c>
      <c r="S79">
        <v>17.440778000000002</v>
      </c>
      <c r="T79">
        <v>0.40450199999999997</v>
      </c>
      <c r="U79">
        <v>301.20952499999999</v>
      </c>
      <c r="V79">
        <v>17.135475</v>
      </c>
      <c r="W79">
        <v>33.515214999999998</v>
      </c>
      <c r="X79">
        <v>142.07229799999999</v>
      </c>
      <c r="Y79">
        <v>0</v>
      </c>
      <c r="Z79">
        <v>12.606979000000001</v>
      </c>
      <c r="AA79">
        <v>27.061876999999999</v>
      </c>
      <c r="AB79">
        <v>26.414828</v>
      </c>
      <c r="AC79">
        <v>19.333915999999999</v>
      </c>
      <c r="AD79">
        <v>9.0842480000000005</v>
      </c>
      <c r="AE79">
        <v>0</v>
      </c>
      <c r="AF79">
        <v>24.071335999999999</v>
      </c>
      <c r="AG79">
        <v>41.660623999999999</v>
      </c>
      <c r="AH79">
        <v>116.20716400000001</v>
      </c>
      <c r="AI79">
        <v>3.8109869999999999</v>
      </c>
      <c r="AJ79">
        <v>0</v>
      </c>
      <c r="AK79">
        <v>25.076235</v>
      </c>
      <c r="AL79">
        <v>23.501566</v>
      </c>
      <c r="AM79">
        <v>15.746130000000001</v>
      </c>
      <c r="AN79">
        <v>0</v>
      </c>
      <c r="AO79">
        <v>0</v>
      </c>
      <c r="AP79">
        <v>2.2207159999999999</v>
      </c>
      <c r="AQ79">
        <v>39.410052</v>
      </c>
      <c r="AR79">
        <v>36.150922000000001</v>
      </c>
      <c r="AS79">
        <v>30.720369999999999</v>
      </c>
      <c r="AT79">
        <v>10.832564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76.01254800000001</v>
      </c>
      <c r="BA79">
        <f t="shared" si="4"/>
        <v>2534.2279039999999</v>
      </c>
      <c r="BD79">
        <v>5.13</v>
      </c>
      <c r="BE79">
        <v>1.85</v>
      </c>
      <c r="BF79">
        <v>2.89</v>
      </c>
      <c r="BG79">
        <v>1.72</v>
      </c>
      <c r="BH79">
        <v>5.83</v>
      </c>
      <c r="BI79">
        <v>0.91</v>
      </c>
      <c r="BJ79">
        <v>1.08</v>
      </c>
      <c r="BK79">
        <v>1.52</v>
      </c>
      <c r="BL79">
        <v>1.06</v>
      </c>
      <c r="BM79">
        <v>0.08</v>
      </c>
      <c r="BN79">
        <v>2.25</v>
      </c>
      <c r="BO79">
        <v>3.12</v>
      </c>
      <c r="BP79">
        <v>0</v>
      </c>
      <c r="BQ79">
        <v>1.96</v>
      </c>
      <c r="BR79">
        <v>2.11</v>
      </c>
      <c r="BS79">
        <v>1.58</v>
      </c>
      <c r="BT79">
        <v>2.5931600000000001</v>
      </c>
      <c r="BU79">
        <v>1.29233</v>
      </c>
      <c r="BV79">
        <v>1.496454</v>
      </c>
      <c r="BW79">
        <v>1.871267</v>
      </c>
      <c r="BX79">
        <v>0.94368600000000002</v>
      </c>
      <c r="BY79">
        <v>2.58466</v>
      </c>
      <c r="BZ79">
        <v>1.2785439999999999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5.1176250000000003</v>
      </c>
      <c r="CK79">
        <v>0.90060799999999996</v>
      </c>
      <c r="CL79">
        <v>1.866587</v>
      </c>
      <c r="CM79">
        <v>3.3821099999999999</v>
      </c>
      <c r="CN79">
        <v>3.4117500000000001</v>
      </c>
      <c r="CO79">
        <v>4.1354550000000003</v>
      </c>
      <c r="CP79">
        <v>4.101</v>
      </c>
      <c r="CQ79">
        <v>1.705875</v>
      </c>
      <c r="CR79">
        <v>0.81286000000000003</v>
      </c>
      <c r="CS79">
        <v>2.690321</v>
      </c>
      <c r="CT79">
        <v>0.48148099999999999</v>
      </c>
      <c r="CU79">
        <v>0.40045700000000001</v>
      </c>
      <c r="CV79">
        <v>0.93035500000000004</v>
      </c>
      <c r="CW79">
        <v>0.92596299999999998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76.01254800000001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659.94135300000005</v>
      </c>
      <c r="L80">
        <v>421.45256000000001</v>
      </c>
      <c r="M80">
        <v>85.600328000000005</v>
      </c>
      <c r="N80">
        <v>114.759384</v>
      </c>
      <c r="O80">
        <v>60.092925999999999</v>
      </c>
      <c r="P80">
        <v>83.123716000000002</v>
      </c>
      <c r="Q80">
        <v>16.584582000000001</v>
      </c>
      <c r="R80">
        <v>40.972200000000001</v>
      </c>
      <c r="S80">
        <v>17.440778000000002</v>
      </c>
      <c r="T80">
        <v>0.40450199999999997</v>
      </c>
      <c r="U80">
        <v>301.20952499999999</v>
      </c>
      <c r="V80">
        <v>17.135475</v>
      </c>
      <c r="W80">
        <v>33.515214999999998</v>
      </c>
      <c r="X80">
        <v>142.07229799999999</v>
      </c>
      <c r="Y80">
        <v>0</v>
      </c>
      <c r="Z80">
        <v>6.3119649999999998</v>
      </c>
      <c r="AA80">
        <v>27.061876999999999</v>
      </c>
      <c r="AB80">
        <v>26.414828</v>
      </c>
      <c r="AC80">
        <v>19.333915999999999</v>
      </c>
      <c r="AD80">
        <v>1.0532459999999999</v>
      </c>
      <c r="AE80">
        <v>0</v>
      </c>
      <c r="AF80">
        <v>24.071335999999999</v>
      </c>
      <c r="AG80">
        <v>41.660623999999999</v>
      </c>
      <c r="AH80">
        <v>92.965732000000003</v>
      </c>
      <c r="AI80">
        <v>0</v>
      </c>
      <c r="AJ80">
        <v>0</v>
      </c>
      <c r="AK80">
        <v>25.076235</v>
      </c>
      <c r="AL80">
        <v>23.501566</v>
      </c>
      <c r="AM80">
        <v>15.746130000000001</v>
      </c>
      <c r="AN80">
        <v>0</v>
      </c>
      <c r="AO80">
        <v>0</v>
      </c>
      <c r="AP80">
        <v>2.2207159999999999</v>
      </c>
      <c r="AQ80">
        <v>25.425840000000001</v>
      </c>
      <c r="AR80">
        <v>36.150922000000001</v>
      </c>
      <c r="AS80">
        <v>30.720369999999999</v>
      </c>
      <c r="AT80">
        <v>10.832564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75.610067999999998</v>
      </c>
      <c r="BA80">
        <f t="shared" si="4"/>
        <v>2478.4627769999997</v>
      </c>
      <c r="BD80">
        <v>5.13</v>
      </c>
      <c r="BE80">
        <v>1.85</v>
      </c>
      <c r="BF80">
        <v>2.89</v>
      </c>
      <c r="BG80">
        <v>1.72</v>
      </c>
      <c r="BH80">
        <v>5.83</v>
      </c>
      <c r="BI80">
        <v>0.91</v>
      </c>
      <c r="BJ80">
        <v>1.08</v>
      </c>
      <c r="BK80">
        <v>1.52</v>
      </c>
      <c r="BL80">
        <v>1.06</v>
      </c>
      <c r="BM80">
        <v>0.08</v>
      </c>
      <c r="BN80">
        <v>2.25</v>
      </c>
      <c r="BO80">
        <v>3.12</v>
      </c>
      <c r="BP80">
        <v>0</v>
      </c>
      <c r="BQ80">
        <v>1.96</v>
      </c>
      <c r="BR80">
        <v>2.11</v>
      </c>
      <c r="BS80">
        <v>1.58</v>
      </c>
      <c r="BT80">
        <v>2.5931600000000001</v>
      </c>
      <c r="BU80">
        <v>1.29233</v>
      </c>
      <c r="BV80">
        <v>1.496454</v>
      </c>
      <c r="BW80">
        <v>1.871267</v>
      </c>
      <c r="BX80">
        <v>0.94368600000000002</v>
      </c>
      <c r="BY80">
        <v>2.58466</v>
      </c>
      <c r="BZ80">
        <v>1.2785439999999999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5.1176250000000003</v>
      </c>
      <c r="CK80">
        <v>0.90060799999999996</v>
      </c>
      <c r="CL80">
        <v>1.866587</v>
      </c>
      <c r="CM80">
        <v>3.3821099999999999</v>
      </c>
      <c r="CN80">
        <v>3.4117500000000001</v>
      </c>
      <c r="CO80">
        <v>4.1354550000000003</v>
      </c>
      <c r="CP80">
        <v>4.101</v>
      </c>
      <c r="CQ80">
        <v>1.705875</v>
      </c>
      <c r="CR80">
        <v>0.81286000000000003</v>
      </c>
      <c r="CS80">
        <v>2.690321</v>
      </c>
      <c r="CT80">
        <v>0.48148099999999999</v>
      </c>
      <c r="CU80">
        <v>0.18404799999999999</v>
      </c>
      <c r="CV80">
        <v>0.74428399999999995</v>
      </c>
      <c r="CW80">
        <v>0.92596299999999998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75.610067999999998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659.94135300000005</v>
      </c>
      <c r="L81">
        <v>421.45256000000001</v>
      </c>
      <c r="M81">
        <v>85.600328000000005</v>
      </c>
      <c r="N81">
        <v>114.759384</v>
      </c>
      <c r="O81">
        <v>60.092925999999999</v>
      </c>
      <c r="P81">
        <v>83.123716000000002</v>
      </c>
      <c r="Q81">
        <v>16.584582000000001</v>
      </c>
      <c r="R81">
        <v>38.777873</v>
      </c>
      <c r="S81">
        <v>17.440778000000002</v>
      </c>
      <c r="T81">
        <v>0.40450199999999997</v>
      </c>
      <c r="U81">
        <v>301.20952499999999</v>
      </c>
      <c r="V81">
        <v>17.135475</v>
      </c>
      <c r="W81">
        <v>33.515214999999998</v>
      </c>
      <c r="X81">
        <v>142.07229799999999</v>
      </c>
      <c r="Y81">
        <v>0</v>
      </c>
      <c r="Z81">
        <v>6.3119649999999998</v>
      </c>
      <c r="AA81">
        <v>27.061876999999999</v>
      </c>
      <c r="AB81">
        <v>13.100471000000001</v>
      </c>
      <c r="AC81">
        <v>19.333915999999999</v>
      </c>
      <c r="AD81">
        <v>0</v>
      </c>
      <c r="AE81">
        <v>0</v>
      </c>
      <c r="AF81">
        <v>24.071335999999999</v>
      </c>
      <c r="AG81">
        <v>41.660623999999999</v>
      </c>
      <c r="AH81">
        <v>56.456921999999999</v>
      </c>
      <c r="AI81">
        <v>0</v>
      </c>
      <c r="AJ81">
        <v>0</v>
      </c>
      <c r="AK81">
        <v>25.076235</v>
      </c>
      <c r="AL81">
        <v>23.501566</v>
      </c>
      <c r="AM81">
        <v>15.746130000000001</v>
      </c>
      <c r="AN81">
        <v>0</v>
      </c>
      <c r="AO81">
        <v>0</v>
      </c>
      <c r="AP81">
        <v>2.2207159999999999</v>
      </c>
      <c r="AQ81">
        <v>12.71292</v>
      </c>
      <c r="AR81">
        <v>36.150922000000001</v>
      </c>
      <c r="AS81">
        <v>30.720369999999999</v>
      </c>
      <c r="AT81">
        <v>10.832564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75.134777999999997</v>
      </c>
      <c r="BA81">
        <f t="shared" si="4"/>
        <v>2412.2038269999994</v>
      </c>
      <c r="BD81">
        <v>5.13</v>
      </c>
      <c r="BE81">
        <v>1.85</v>
      </c>
      <c r="BF81">
        <v>2.89</v>
      </c>
      <c r="BG81">
        <v>1.72</v>
      </c>
      <c r="BH81">
        <v>5.83</v>
      </c>
      <c r="BI81">
        <v>0.91</v>
      </c>
      <c r="BJ81">
        <v>1.08</v>
      </c>
      <c r="BK81">
        <v>1.52</v>
      </c>
      <c r="BL81">
        <v>1.06</v>
      </c>
      <c r="BM81">
        <v>0.08</v>
      </c>
      <c r="BN81">
        <v>2.25</v>
      </c>
      <c r="BO81">
        <v>3.12</v>
      </c>
      <c r="BP81">
        <v>0</v>
      </c>
      <c r="BQ81">
        <v>1.96</v>
      </c>
      <c r="BR81">
        <v>2.11</v>
      </c>
      <c r="BS81">
        <v>1.58</v>
      </c>
      <c r="BT81">
        <v>2.5931600000000001</v>
      </c>
      <c r="BU81">
        <v>1.29233</v>
      </c>
      <c r="BV81">
        <v>1.496454</v>
      </c>
      <c r="BW81">
        <v>1.871267</v>
      </c>
      <c r="BX81">
        <v>0.94368600000000002</v>
      </c>
      <c r="BY81">
        <v>2.58466</v>
      </c>
      <c r="BZ81">
        <v>1.2785439999999999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5.1176250000000003</v>
      </c>
      <c r="CK81">
        <v>0.90060799999999996</v>
      </c>
      <c r="CL81">
        <v>1.866587</v>
      </c>
      <c r="CM81">
        <v>3.3821099999999999</v>
      </c>
      <c r="CN81">
        <v>3.4117500000000001</v>
      </c>
      <c r="CO81">
        <v>4.1354550000000003</v>
      </c>
      <c r="CP81">
        <v>4.101</v>
      </c>
      <c r="CQ81">
        <v>1.705875</v>
      </c>
      <c r="CR81">
        <v>0.81286000000000003</v>
      </c>
      <c r="CS81">
        <v>2.690321</v>
      </c>
      <c r="CT81">
        <v>0.48148099999999999</v>
      </c>
      <c r="CU81">
        <v>0</v>
      </c>
      <c r="CV81">
        <v>0.453042</v>
      </c>
      <c r="CW81">
        <v>0.92596299999999998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75.134777999999997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659.94135300000005</v>
      </c>
      <c r="L82">
        <v>421.45256000000001</v>
      </c>
      <c r="M82">
        <v>85.600328000000005</v>
      </c>
      <c r="N82">
        <v>114.759384</v>
      </c>
      <c r="O82">
        <v>60.092925999999999</v>
      </c>
      <c r="P82">
        <v>83.123716000000002</v>
      </c>
      <c r="Q82">
        <v>16.584582000000001</v>
      </c>
      <c r="R82">
        <v>32.351202999999998</v>
      </c>
      <c r="S82">
        <v>17.440778000000002</v>
      </c>
      <c r="T82">
        <v>0.40450199999999997</v>
      </c>
      <c r="U82">
        <v>301.20952499999999</v>
      </c>
      <c r="V82">
        <v>17.135475</v>
      </c>
      <c r="W82">
        <v>33.515214999999998</v>
      </c>
      <c r="X82">
        <v>142.07229799999999</v>
      </c>
      <c r="Y82">
        <v>0</v>
      </c>
      <c r="Z82">
        <v>6.3119649999999998</v>
      </c>
      <c r="AA82">
        <v>27.061876999999999</v>
      </c>
      <c r="AB82">
        <v>13.100471000000001</v>
      </c>
      <c r="AC82">
        <v>19.327562</v>
      </c>
      <c r="AD82">
        <v>0</v>
      </c>
      <c r="AE82">
        <v>0</v>
      </c>
      <c r="AF82">
        <v>24.071335999999999</v>
      </c>
      <c r="AG82">
        <v>41.660623999999999</v>
      </c>
      <c r="AH82">
        <v>39.519844999999997</v>
      </c>
      <c r="AI82">
        <v>0</v>
      </c>
      <c r="AJ82">
        <v>0</v>
      </c>
      <c r="AK82">
        <v>25.076235</v>
      </c>
      <c r="AL82">
        <v>23.501566</v>
      </c>
      <c r="AM82">
        <v>15.746130000000001</v>
      </c>
      <c r="AN82">
        <v>0</v>
      </c>
      <c r="AO82">
        <v>0</v>
      </c>
      <c r="AP82">
        <v>2.2207159999999999</v>
      </c>
      <c r="AQ82">
        <v>11.314499</v>
      </c>
      <c r="AR82">
        <v>36.150922000000001</v>
      </c>
      <c r="AS82">
        <v>30.720369999999999</v>
      </c>
      <c r="AT82">
        <v>10.832564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74.997247999999999</v>
      </c>
      <c r="BA82">
        <f t="shared" si="4"/>
        <v>2387.2977749999995</v>
      </c>
      <c r="BD82">
        <v>5.13</v>
      </c>
      <c r="BE82">
        <v>1.85</v>
      </c>
      <c r="BF82">
        <v>2.89</v>
      </c>
      <c r="BG82">
        <v>1.72</v>
      </c>
      <c r="BH82">
        <v>5.83</v>
      </c>
      <c r="BI82">
        <v>0.91</v>
      </c>
      <c r="BJ82">
        <v>1.08</v>
      </c>
      <c r="BK82">
        <v>1.52</v>
      </c>
      <c r="BL82">
        <v>1.06</v>
      </c>
      <c r="BM82">
        <v>0.08</v>
      </c>
      <c r="BN82">
        <v>2.25</v>
      </c>
      <c r="BO82">
        <v>3.12</v>
      </c>
      <c r="BP82">
        <v>0</v>
      </c>
      <c r="BQ82">
        <v>1.96</v>
      </c>
      <c r="BR82">
        <v>2.11</v>
      </c>
      <c r="BS82">
        <v>1.58</v>
      </c>
      <c r="BT82">
        <v>2.5931600000000001</v>
      </c>
      <c r="BU82">
        <v>1.29233</v>
      </c>
      <c r="BV82">
        <v>1.496454</v>
      </c>
      <c r="BW82">
        <v>1.871267</v>
      </c>
      <c r="BX82">
        <v>0.94368600000000002</v>
      </c>
      <c r="BY82">
        <v>2.58466</v>
      </c>
      <c r="BZ82">
        <v>1.2785439999999999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5.1176250000000003</v>
      </c>
      <c r="CK82">
        <v>0.90060799999999996</v>
      </c>
      <c r="CL82">
        <v>1.866587</v>
      </c>
      <c r="CM82">
        <v>3.3821099999999999</v>
      </c>
      <c r="CN82">
        <v>3.4117500000000001</v>
      </c>
      <c r="CO82">
        <v>4.1354550000000003</v>
      </c>
      <c r="CP82">
        <v>4.101</v>
      </c>
      <c r="CQ82">
        <v>1.705875</v>
      </c>
      <c r="CR82">
        <v>0.81286000000000003</v>
      </c>
      <c r="CS82">
        <v>2.690321</v>
      </c>
      <c r="CT82">
        <v>0.48148099999999999</v>
      </c>
      <c r="CU82">
        <v>0</v>
      </c>
      <c r="CV82">
        <v>0.31551200000000001</v>
      </c>
      <c r="CW82">
        <v>0.92596299999999998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74.997247999999999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659.94135300000005</v>
      </c>
      <c r="L83">
        <v>421.45256000000001</v>
      </c>
      <c r="M83">
        <v>85.600328000000005</v>
      </c>
      <c r="N83">
        <v>114.759384</v>
      </c>
      <c r="O83">
        <v>60.092925999999999</v>
      </c>
      <c r="P83">
        <v>83.123716000000002</v>
      </c>
      <c r="Q83">
        <v>13.820485</v>
      </c>
      <c r="R83">
        <v>32.351202999999998</v>
      </c>
      <c r="S83">
        <v>17.440778000000002</v>
      </c>
      <c r="T83">
        <v>0.40450199999999997</v>
      </c>
      <c r="U83">
        <v>301.20952499999999</v>
      </c>
      <c r="V83">
        <v>17.135475</v>
      </c>
      <c r="W83">
        <v>33.515214999999998</v>
      </c>
      <c r="X83">
        <v>142.07229799999999</v>
      </c>
      <c r="Y83">
        <v>0</v>
      </c>
      <c r="Z83">
        <v>6.3119649999999998</v>
      </c>
      <c r="AA83">
        <v>27.061876999999999</v>
      </c>
      <c r="AB83">
        <v>13.100471000000001</v>
      </c>
      <c r="AC83">
        <v>16.773427000000002</v>
      </c>
      <c r="AD83">
        <v>0</v>
      </c>
      <c r="AE83">
        <v>0</v>
      </c>
      <c r="AF83">
        <v>24.071335999999999</v>
      </c>
      <c r="AG83">
        <v>41.660623999999999</v>
      </c>
      <c r="AH83">
        <v>18.818974000000001</v>
      </c>
      <c r="AI83">
        <v>0</v>
      </c>
      <c r="AJ83">
        <v>0</v>
      </c>
      <c r="AK83">
        <v>25.076235</v>
      </c>
      <c r="AL83">
        <v>23.501566</v>
      </c>
      <c r="AM83">
        <v>15.746130000000001</v>
      </c>
      <c r="AN83">
        <v>0</v>
      </c>
      <c r="AO83">
        <v>0</v>
      </c>
      <c r="AP83">
        <v>7.4023870000000001</v>
      </c>
      <c r="AQ83">
        <v>0</v>
      </c>
      <c r="AR83">
        <v>36.150922000000001</v>
      </c>
      <c r="AS83">
        <v>30.720369999999999</v>
      </c>
      <c r="AT83">
        <v>10.832564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74.832750000000004</v>
      </c>
      <c r="BA83">
        <f t="shared" si="4"/>
        <v>2354.981346</v>
      </c>
      <c r="BD83">
        <v>5.13</v>
      </c>
      <c r="BE83">
        <v>1.85</v>
      </c>
      <c r="BF83">
        <v>2.89</v>
      </c>
      <c r="BG83">
        <v>1.72</v>
      </c>
      <c r="BH83">
        <v>5.83</v>
      </c>
      <c r="BI83">
        <v>0.91</v>
      </c>
      <c r="BJ83">
        <v>1.08</v>
      </c>
      <c r="BK83">
        <v>1.52</v>
      </c>
      <c r="BL83">
        <v>1.06</v>
      </c>
      <c r="BM83">
        <v>0.08</v>
      </c>
      <c r="BN83">
        <v>2.25</v>
      </c>
      <c r="BO83">
        <v>3.12</v>
      </c>
      <c r="BP83">
        <v>0</v>
      </c>
      <c r="BQ83">
        <v>1.96</v>
      </c>
      <c r="BR83">
        <v>2.11</v>
      </c>
      <c r="BS83">
        <v>1.58</v>
      </c>
      <c r="BT83">
        <v>2.5931600000000001</v>
      </c>
      <c r="BU83">
        <v>1.29233</v>
      </c>
      <c r="BV83">
        <v>1.496454</v>
      </c>
      <c r="BW83">
        <v>1.871267</v>
      </c>
      <c r="BX83">
        <v>0.94368600000000002</v>
      </c>
      <c r="BY83">
        <v>2.58466</v>
      </c>
      <c r="BZ83">
        <v>1.2785439999999999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5.1176250000000003</v>
      </c>
      <c r="CK83">
        <v>0.90060799999999996</v>
      </c>
      <c r="CL83">
        <v>1.866587</v>
      </c>
      <c r="CM83">
        <v>3.3821099999999999</v>
      </c>
      <c r="CN83">
        <v>3.4117500000000001</v>
      </c>
      <c r="CO83">
        <v>4.1354550000000003</v>
      </c>
      <c r="CP83">
        <v>4.101</v>
      </c>
      <c r="CQ83">
        <v>1.705875</v>
      </c>
      <c r="CR83">
        <v>0.81286000000000003</v>
      </c>
      <c r="CS83">
        <v>2.690321</v>
      </c>
      <c r="CT83">
        <v>0.48148099999999999</v>
      </c>
      <c r="CU83">
        <v>0</v>
      </c>
      <c r="CV83">
        <v>0.15101400000000001</v>
      </c>
      <c r="CW83">
        <v>0.92596299999999998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74.832750000000004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659.94135300000005</v>
      </c>
      <c r="L84">
        <v>421.45256000000001</v>
      </c>
      <c r="M84">
        <v>85.600328000000005</v>
      </c>
      <c r="N84">
        <v>114.759384</v>
      </c>
      <c r="O84">
        <v>60.092925999999999</v>
      </c>
      <c r="P84">
        <v>83.123716000000002</v>
      </c>
      <c r="Q84">
        <v>13.820485</v>
      </c>
      <c r="R84">
        <v>32.351202999999998</v>
      </c>
      <c r="S84">
        <v>17.440778000000002</v>
      </c>
      <c r="T84">
        <v>0.40450199999999997</v>
      </c>
      <c r="U84">
        <v>301.20952499999999</v>
      </c>
      <c r="V84">
        <v>17.135475</v>
      </c>
      <c r="W84">
        <v>33.515214999999998</v>
      </c>
      <c r="X84">
        <v>142.07229799999999</v>
      </c>
      <c r="Y84">
        <v>0</v>
      </c>
      <c r="Z84">
        <v>6.3119649999999998</v>
      </c>
      <c r="AA84">
        <v>27.061876999999999</v>
      </c>
      <c r="AB84">
        <v>13.100471000000001</v>
      </c>
      <c r="AC84">
        <v>9.6574270000000002</v>
      </c>
      <c r="AD84">
        <v>0</v>
      </c>
      <c r="AE84">
        <v>0</v>
      </c>
      <c r="AF84">
        <v>24.071335999999999</v>
      </c>
      <c r="AG84">
        <v>41.660623999999999</v>
      </c>
      <c r="AH84">
        <v>16.466602000000002</v>
      </c>
      <c r="AI84">
        <v>0</v>
      </c>
      <c r="AJ84">
        <v>0</v>
      </c>
      <c r="AK84">
        <v>25.076235</v>
      </c>
      <c r="AL84">
        <v>23.501566</v>
      </c>
      <c r="AM84">
        <v>15.746130000000001</v>
      </c>
      <c r="AN84">
        <v>0</v>
      </c>
      <c r="AO84">
        <v>0</v>
      </c>
      <c r="AP84">
        <v>7.4023870000000001</v>
      </c>
      <c r="AQ84">
        <v>0</v>
      </c>
      <c r="AR84">
        <v>36.150922000000001</v>
      </c>
      <c r="AS84">
        <v>30.720369999999999</v>
      </c>
      <c r="AT84">
        <v>10.832564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74.813873000000001</v>
      </c>
      <c r="BA84">
        <f t="shared" si="4"/>
        <v>2345.4940970000002</v>
      </c>
      <c r="BD84">
        <v>5.13</v>
      </c>
      <c r="BE84">
        <v>1.85</v>
      </c>
      <c r="BF84">
        <v>2.89</v>
      </c>
      <c r="BG84">
        <v>1.72</v>
      </c>
      <c r="BH84">
        <v>5.83</v>
      </c>
      <c r="BI84">
        <v>0.91</v>
      </c>
      <c r="BJ84">
        <v>1.08</v>
      </c>
      <c r="BK84">
        <v>1.52</v>
      </c>
      <c r="BL84">
        <v>1.06</v>
      </c>
      <c r="BM84">
        <v>0.08</v>
      </c>
      <c r="BN84">
        <v>2.25</v>
      </c>
      <c r="BO84">
        <v>3.12</v>
      </c>
      <c r="BP84">
        <v>0</v>
      </c>
      <c r="BQ84">
        <v>1.96</v>
      </c>
      <c r="BR84">
        <v>2.11</v>
      </c>
      <c r="BS84">
        <v>1.58</v>
      </c>
      <c r="BT84">
        <v>2.5931600000000001</v>
      </c>
      <c r="BU84">
        <v>1.29233</v>
      </c>
      <c r="BV84">
        <v>1.496454</v>
      </c>
      <c r="BW84">
        <v>1.871267</v>
      </c>
      <c r="BX84">
        <v>0.94368600000000002</v>
      </c>
      <c r="BY84">
        <v>2.58466</v>
      </c>
      <c r="BZ84">
        <v>1.2785439999999999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5.1176250000000003</v>
      </c>
      <c r="CK84">
        <v>0.90060799999999996</v>
      </c>
      <c r="CL84">
        <v>1.866587</v>
      </c>
      <c r="CM84">
        <v>3.3821099999999999</v>
      </c>
      <c r="CN84">
        <v>3.4117500000000001</v>
      </c>
      <c r="CO84">
        <v>4.1354550000000003</v>
      </c>
      <c r="CP84">
        <v>4.101</v>
      </c>
      <c r="CQ84">
        <v>1.705875</v>
      </c>
      <c r="CR84">
        <v>0.81286000000000003</v>
      </c>
      <c r="CS84">
        <v>2.690321</v>
      </c>
      <c r="CT84">
        <v>0.48148099999999999</v>
      </c>
      <c r="CU84">
        <v>0</v>
      </c>
      <c r="CV84">
        <v>0.132137</v>
      </c>
      <c r="CW84">
        <v>0.92596299999999998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74.813873000000001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659.94135300000005</v>
      </c>
      <c r="L85">
        <v>421.45256000000001</v>
      </c>
      <c r="M85">
        <v>85.600328000000005</v>
      </c>
      <c r="N85">
        <v>114.759384</v>
      </c>
      <c r="O85">
        <v>60.092925999999999</v>
      </c>
      <c r="P85">
        <v>83.123716000000002</v>
      </c>
      <c r="Q85">
        <v>13.820485</v>
      </c>
      <c r="R85">
        <v>28.865552000000001</v>
      </c>
      <c r="S85">
        <v>17.440778000000002</v>
      </c>
      <c r="T85">
        <v>0.40450199999999997</v>
      </c>
      <c r="U85">
        <v>301.20952499999999</v>
      </c>
      <c r="V85">
        <v>17.135475</v>
      </c>
      <c r="W85">
        <v>33.515214999999998</v>
      </c>
      <c r="X85">
        <v>142.07229799999999</v>
      </c>
      <c r="Y85">
        <v>0</v>
      </c>
      <c r="Z85">
        <v>6.3119649999999998</v>
      </c>
      <c r="AA85">
        <v>27.061876999999999</v>
      </c>
      <c r="AB85">
        <v>13.100471000000001</v>
      </c>
      <c r="AC85">
        <v>9.6574270000000002</v>
      </c>
      <c r="AD85">
        <v>0</v>
      </c>
      <c r="AE85">
        <v>0</v>
      </c>
      <c r="AF85">
        <v>24.071335999999999</v>
      </c>
      <c r="AG85">
        <v>41.660623999999999</v>
      </c>
      <c r="AH85">
        <v>0</v>
      </c>
      <c r="AI85">
        <v>0</v>
      </c>
      <c r="AJ85">
        <v>0</v>
      </c>
      <c r="AK85">
        <v>25.076235</v>
      </c>
      <c r="AL85">
        <v>23.501566</v>
      </c>
      <c r="AM85">
        <v>15.746130000000001</v>
      </c>
      <c r="AN85">
        <v>0</v>
      </c>
      <c r="AO85">
        <v>0</v>
      </c>
      <c r="AP85">
        <v>2.2207159999999999</v>
      </c>
      <c r="AQ85">
        <v>0</v>
      </c>
      <c r="AR85">
        <v>36.150922000000001</v>
      </c>
      <c r="AS85">
        <v>30.720369999999999</v>
      </c>
      <c r="AT85">
        <v>10.832564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74.671735999999996</v>
      </c>
      <c r="BA85">
        <f t="shared" si="4"/>
        <v>2320.2180359999998</v>
      </c>
      <c r="BD85">
        <v>5.13</v>
      </c>
      <c r="BE85">
        <v>1.85</v>
      </c>
      <c r="BF85">
        <v>2.89</v>
      </c>
      <c r="BG85">
        <v>1.72</v>
      </c>
      <c r="BH85">
        <v>5.83</v>
      </c>
      <c r="BI85">
        <v>0.9</v>
      </c>
      <c r="BJ85">
        <v>1.08</v>
      </c>
      <c r="BK85">
        <v>1.52</v>
      </c>
      <c r="BL85">
        <v>1.06</v>
      </c>
      <c r="BM85">
        <v>0.08</v>
      </c>
      <c r="BN85">
        <v>2.25</v>
      </c>
      <c r="BO85">
        <v>3.12</v>
      </c>
      <c r="BP85">
        <v>0</v>
      </c>
      <c r="BQ85">
        <v>1.96</v>
      </c>
      <c r="BR85">
        <v>2.11</v>
      </c>
      <c r="BS85">
        <v>1.58</v>
      </c>
      <c r="BT85">
        <v>2.5931600000000001</v>
      </c>
      <c r="BU85">
        <v>1.29233</v>
      </c>
      <c r="BV85">
        <v>1.496454</v>
      </c>
      <c r="BW85">
        <v>1.871267</v>
      </c>
      <c r="BX85">
        <v>0.94368600000000002</v>
      </c>
      <c r="BY85">
        <v>2.58466</v>
      </c>
      <c r="BZ85">
        <v>1.2785439999999999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5.1176250000000003</v>
      </c>
      <c r="CK85">
        <v>0.90060799999999996</v>
      </c>
      <c r="CL85">
        <v>1.866587</v>
      </c>
      <c r="CM85">
        <v>3.3821099999999999</v>
      </c>
      <c r="CN85">
        <v>3.4117500000000001</v>
      </c>
      <c r="CO85">
        <v>4.1354550000000003</v>
      </c>
      <c r="CP85">
        <v>4.101</v>
      </c>
      <c r="CQ85">
        <v>1.705875</v>
      </c>
      <c r="CR85">
        <v>0.81286000000000003</v>
      </c>
      <c r="CS85">
        <v>2.690321</v>
      </c>
      <c r="CT85">
        <v>0.48148099999999999</v>
      </c>
      <c r="CU85">
        <v>0</v>
      </c>
      <c r="CV85">
        <v>0</v>
      </c>
      <c r="CW85">
        <v>0.92596299999999998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74.671735999999996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659.94135300000005</v>
      </c>
      <c r="L86">
        <v>421.45256000000001</v>
      </c>
      <c r="M86">
        <v>85.600328000000005</v>
      </c>
      <c r="N86">
        <v>114.759384</v>
      </c>
      <c r="O86">
        <v>60.092925999999999</v>
      </c>
      <c r="P86">
        <v>83.123716000000002</v>
      </c>
      <c r="Q86">
        <v>13.820485</v>
      </c>
      <c r="R86">
        <v>28.865552000000001</v>
      </c>
      <c r="S86">
        <v>17.440778000000002</v>
      </c>
      <c r="T86">
        <v>0.40450199999999997</v>
      </c>
      <c r="U86">
        <v>301.20952499999999</v>
      </c>
      <c r="V86">
        <v>17.135475</v>
      </c>
      <c r="W86">
        <v>33.515214999999998</v>
      </c>
      <c r="X86">
        <v>142.07229799999999</v>
      </c>
      <c r="Y86">
        <v>0</v>
      </c>
      <c r="Z86">
        <v>6.3119649999999998</v>
      </c>
      <c r="AA86">
        <v>27.061876999999999</v>
      </c>
      <c r="AB86">
        <v>13.100471000000001</v>
      </c>
      <c r="AC86">
        <v>9.6574270000000002</v>
      </c>
      <c r="AD86">
        <v>0</v>
      </c>
      <c r="AE86">
        <v>0</v>
      </c>
      <c r="AF86">
        <v>24.071335999999999</v>
      </c>
      <c r="AG86">
        <v>41.660623999999999</v>
      </c>
      <c r="AH86">
        <v>0</v>
      </c>
      <c r="AI86">
        <v>0</v>
      </c>
      <c r="AJ86">
        <v>0</v>
      </c>
      <c r="AK86">
        <v>25.076235</v>
      </c>
      <c r="AL86">
        <v>23.501566</v>
      </c>
      <c r="AM86">
        <v>15.746130000000001</v>
      </c>
      <c r="AN86">
        <v>0</v>
      </c>
      <c r="AO86">
        <v>0</v>
      </c>
      <c r="AP86">
        <v>2.2207159999999999</v>
      </c>
      <c r="AQ86">
        <v>0</v>
      </c>
      <c r="AR86">
        <v>36.150922000000001</v>
      </c>
      <c r="AS86">
        <v>30.720369999999999</v>
      </c>
      <c r="AT86">
        <v>10.832564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74.671735999999996</v>
      </c>
      <c r="BA86">
        <f t="shared" si="4"/>
        <v>2320.2180359999998</v>
      </c>
      <c r="BD86">
        <v>5.13</v>
      </c>
      <c r="BE86">
        <v>1.85</v>
      </c>
      <c r="BF86">
        <v>2.89</v>
      </c>
      <c r="BG86">
        <v>1.72</v>
      </c>
      <c r="BH86">
        <v>5.83</v>
      </c>
      <c r="BI86">
        <v>0.9</v>
      </c>
      <c r="BJ86">
        <v>1.08</v>
      </c>
      <c r="BK86">
        <v>1.52</v>
      </c>
      <c r="BL86">
        <v>1.06</v>
      </c>
      <c r="BM86">
        <v>0.08</v>
      </c>
      <c r="BN86">
        <v>2.25</v>
      </c>
      <c r="BO86">
        <v>3.12</v>
      </c>
      <c r="BP86">
        <v>0</v>
      </c>
      <c r="BQ86">
        <v>1.96</v>
      </c>
      <c r="BR86">
        <v>2.11</v>
      </c>
      <c r="BS86">
        <v>1.58</v>
      </c>
      <c r="BT86">
        <v>2.5931600000000001</v>
      </c>
      <c r="BU86">
        <v>1.29233</v>
      </c>
      <c r="BV86">
        <v>1.496454</v>
      </c>
      <c r="BW86">
        <v>1.871267</v>
      </c>
      <c r="BX86">
        <v>0.94368600000000002</v>
      </c>
      <c r="BY86">
        <v>2.58466</v>
      </c>
      <c r="BZ86">
        <v>1.2785439999999999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5.1176250000000003</v>
      </c>
      <c r="CK86">
        <v>0.90060799999999996</v>
      </c>
      <c r="CL86">
        <v>1.866587</v>
      </c>
      <c r="CM86">
        <v>3.3821099999999999</v>
      </c>
      <c r="CN86">
        <v>3.4117500000000001</v>
      </c>
      <c r="CO86">
        <v>4.1354550000000003</v>
      </c>
      <c r="CP86">
        <v>4.101</v>
      </c>
      <c r="CQ86">
        <v>1.705875</v>
      </c>
      <c r="CR86">
        <v>0.81286000000000003</v>
      </c>
      <c r="CS86">
        <v>2.690321</v>
      </c>
      <c r="CT86">
        <v>0.48148099999999999</v>
      </c>
      <c r="CU86">
        <v>0</v>
      </c>
      <c r="CV86">
        <v>0</v>
      </c>
      <c r="CW86">
        <v>0.92596299999999998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74.671735999999996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659.94135300000005</v>
      </c>
      <c r="L87">
        <v>421.45256000000001</v>
      </c>
      <c r="M87">
        <v>85.600328000000005</v>
      </c>
      <c r="N87">
        <v>114.759384</v>
      </c>
      <c r="O87">
        <v>60.092925999999999</v>
      </c>
      <c r="P87">
        <v>83.123716000000002</v>
      </c>
      <c r="Q87">
        <v>13.820485</v>
      </c>
      <c r="R87">
        <v>28.865552000000001</v>
      </c>
      <c r="S87">
        <v>17.440778000000002</v>
      </c>
      <c r="T87">
        <v>0.40450199999999997</v>
      </c>
      <c r="U87">
        <v>301.20952499999999</v>
      </c>
      <c r="V87">
        <v>17.135475</v>
      </c>
      <c r="W87">
        <v>33.515214999999998</v>
      </c>
      <c r="X87">
        <v>142.07229799999999</v>
      </c>
      <c r="Y87">
        <v>0</v>
      </c>
      <c r="Z87">
        <v>7.41587</v>
      </c>
      <c r="AA87">
        <v>27.061876999999999</v>
      </c>
      <c r="AB87">
        <v>13.100471000000001</v>
      </c>
      <c r="AC87">
        <v>0</v>
      </c>
      <c r="AD87">
        <v>0</v>
      </c>
      <c r="AE87">
        <v>0</v>
      </c>
      <c r="AF87">
        <v>24.071335999999999</v>
      </c>
      <c r="AG87">
        <v>41.660623999999999</v>
      </c>
      <c r="AH87">
        <v>0</v>
      </c>
      <c r="AI87">
        <v>0</v>
      </c>
      <c r="AJ87">
        <v>0</v>
      </c>
      <c r="AK87">
        <v>25.076235</v>
      </c>
      <c r="AL87">
        <v>12.310344000000001</v>
      </c>
      <c r="AM87">
        <v>15.746130000000001</v>
      </c>
      <c r="AN87">
        <v>0</v>
      </c>
      <c r="AO87">
        <v>0</v>
      </c>
      <c r="AP87">
        <v>2.2207159999999999</v>
      </c>
      <c r="AQ87">
        <v>0</v>
      </c>
      <c r="AR87">
        <v>36.150922000000001</v>
      </c>
      <c r="AS87">
        <v>30.720369999999999</v>
      </c>
      <c r="AT87">
        <v>10.832564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74.671735999999996</v>
      </c>
      <c r="BA87">
        <f t="shared" si="4"/>
        <v>2300.4732919999997</v>
      </c>
      <c r="BD87">
        <v>5.13</v>
      </c>
      <c r="BE87">
        <v>1.85</v>
      </c>
      <c r="BF87">
        <v>2.89</v>
      </c>
      <c r="BG87">
        <v>1.72</v>
      </c>
      <c r="BH87">
        <v>5.83</v>
      </c>
      <c r="BI87">
        <v>0.9</v>
      </c>
      <c r="BJ87">
        <v>1.08</v>
      </c>
      <c r="BK87">
        <v>1.52</v>
      </c>
      <c r="BL87">
        <v>1.06</v>
      </c>
      <c r="BM87">
        <v>0.08</v>
      </c>
      <c r="BN87">
        <v>2.25</v>
      </c>
      <c r="BO87">
        <v>3.12</v>
      </c>
      <c r="BP87">
        <v>0</v>
      </c>
      <c r="BQ87">
        <v>1.96</v>
      </c>
      <c r="BR87">
        <v>2.11</v>
      </c>
      <c r="BS87">
        <v>1.58</v>
      </c>
      <c r="BT87">
        <v>2.5931600000000001</v>
      </c>
      <c r="BU87">
        <v>1.29233</v>
      </c>
      <c r="BV87">
        <v>1.496454</v>
      </c>
      <c r="BW87">
        <v>1.871267</v>
      </c>
      <c r="BX87">
        <v>0.94368600000000002</v>
      </c>
      <c r="BY87">
        <v>2.58466</v>
      </c>
      <c r="BZ87">
        <v>1.2785439999999999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5.1176250000000003</v>
      </c>
      <c r="CK87">
        <v>0.90060799999999996</v>
      </c>
      <c r="CL87">
        <v>1.866587</v>
      </c>
      <c r="CM87">
        <v>3.3821099999999999</v>
      </c>
      <c r="CN87">
        <v>3.4117500000000001</v>
      </c>
      <c r="CO87">
        <v>4.1354550000000003</v>
      </c>
      <c r="CP87">
        <v>4.101</v>
      </c>
      <c r="CQ87">
        <v>1.705875</v>
      </c>
      <c r="CR87">
        <v>0.81286000000000003</v>
      </c>
      <c r="CS87">
        <v>2.690321</v>
      </c>
      <c r="CT87">
        <v>0.48148099999999999</v>
      </c>
      <c r="CU87">
        <v>0</v>
      </c>
      <c r="CV87">
        <v>0</v>
      </c>
      <c r="CW87">
        <v>0.92596299999999998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74.671735999999996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659.94135300000005</v>
      </c>
      <c r="L88">
        <v>421.45256000000001</v>
      </c>
      <c r="M88">
        <v>85.600328000000005</v>
      </c>
      <c r="N88">
        <v>114.759384</v>
      </c>
      <c r="O88">
        <v>60.092925999999999</v>
      </c>
      <c r="P88">
        <v>83.123716000000002</v>
      </c>
      <c r="Q88">
        <v>13.820485</v>
      </c>
      <c r="R88">
        <v>28.865552000000001</v>
      </c>
      <c r="S88">
        <v>17.440778000000002</v>
      </c>
      <c r="T88">
        <v>0.36982999999999999</v>
      </c>
      <c r="U88">
        <v>301.20952499999999</v>
      </c>
      <c r="V88">
        <v>17.135475</v>
      </c>
      <c r="W88">
        <v>33.515214999999998</v>
      </c>
      <c r="X88">
        <v>142.07229799999999</v>
      </c>
      <c r="Y88">
        <v>0</v>
      </c>
      <c r="Z88">
        <v>7.41587</v>
      </c>
      <c r="AA88">
        <v>17.119102000000002</v>
      </c>
      <c r="AB88">
        <v>13.100471000000001</v>
      </c>
      <c r="AC88">
        <v>0</v>
      </c>
      <c r="AD88">
        <v>0</v>
      </c>
      <c r="AE88">
        <v>0</v>
      </c>
      <c r="AF88">
        <v>24.071335999999999</v>
      </c>
      <c r="AG88">
        <v>41.660623999999999</v>
      </c>
      <c r="AH88">
        <v>0</v>
      </c>
      <c r="AI88">
        <v>0</v>
      </c>
      <c r="AJ88">
        <v>0</v>
      </c>
      <c r="AK88">
        <v>25.076235</v>
      </c>
      <c r="AL88">
        <v>12.310344000000001</v>
      </c>
      <c r="AM88">
        <v>15.746130000000001</v>
      </c>
      <c r="AN88">
        <v>0</v>
      </c>
      <c r="AO88">
        <v>0</v>
      </c>
      <c r="AP88">
        <v>2.2207159999999999</v>
      </c>
      <c r="AQ88">
        <v>0</v>
      </c>
      <c r="AR88">
        <v>36.150922000000001</v>
      </c>
      <c r="AS88">
        <v>30.720369999999999</v>
      </c>
      <c r="AT88">
        <v>10.832564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74.671735999999996</v>
      </c>
      <c r="BA88">
        <f t="shared" si="4"/>
        <v>2290.4958449999995</v>
      </c>
      <c r="BD88">
        <v>5.13</v>
      </c>
      <c r="BE88">
        <v>1.85</v>
      </c>
      <c r="BF88">
        <v>2.89</v>
      </c>
      <c r="BG88">
        <v>1.72</v>
      </c>
      <c r="BH88">
        <v>5.83</v>
      </c>
      <c r="BI88">
        <v>0.9</v>
      </c>
      <c r="BJ88">
        <v>1.08</v>
      </c>
      <c r="BK88">
        <v>1.52</v>
      </c>
      <c r="BL88">
        <v>1.06</v>
      </c>
      <c r="BM88">
        <v>0.08</v>
      </c>
      <c r="BN88">
        <v>2.25</v>
      </c>
      <c r="BO88">
        <v>3.12</v>
      </c>
      <c r="BP88">
        <v>0</v>
      </c>
      <c r="BQ88">
        <v>1.96</v>
      </c>
      <c r="BR88">
        <v>2.11</v>
      </c>
      <c r="BS88">
        <v>1.58</v>
      </c>
      <c r="BT88">
        <v>2.5931600000000001</v>
      </c>
      <c r="BU88">
        <v>1.29233</v>
      </c>
      <c r="BV88">
        <v>1.496454</v>
      </c>
      <c r="BW88">
        <v>1.871267</v>
      </c>
      <c r="BX88">
        <v>0.94368600000000002</v>
      </c>
      <c r="BY88">
        <v>2.58466</v>
      </c>
      <c r="BZ88">
        <v>1.2785439999999999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5.1176250000000003</v>
      </c>
      <c r="CK88">
        <v>0.90060799999999996</v>
      </c>
      <c r="CL88">
        <v>1.866587</v>
      </c>
      <c r="CM88">
        <v>3.3821099999999999</v>
      </c>
      <c r="CN88">
        <v>3.4117500000000001</v>
      </c>
      <c r="CO88">
        <v>4.1354550000000003</v>
      </c>
      <c r="CP88">
        <v>4.101</v>
      </c>
      <c r="CQ88">
        <v>1.705875</v>
      </c>
      <c r="CR88">
        <v>0.81286000000000003</v>
      </c>
      <c r="CS88">
        <v>2.690321</v>
      </c>
      <c r="CT88">
        <v>0.48148099999999999</v>
      </c>
      <c r="CU88">
        <v>0</v>
      </c>
      <c r="CV88">
        <v>0</v>
      </c>
      <c r="CW88">
        <v>0.92596299999999998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74.671735999999996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659.94135300000005</v>
      </c>
      <c r="L89">
        <v>421.45256000000001</v>
      </c>
      <c r="M89">
        <v>85.600328000000005</v>
      </c>
      <c r="N89">
        <v>114.759384</v>
      </c>
      <c r="O89">
        <v>60.092925999999999</v>
      </c>
      <c r="P89">
        <v>90.943657999999999</v>
      </c>
      <c r="Q89">
        <v>13.820485</v>
      </c>
      <c r="R89">
        <v>28.865552000000001</v>
      </c>
      <c r="S89">
        <v>17.440778000000002</v>
      </c>
      <c r="T89">
        <v>0.36597800000000003</v>
      </c>
      <c r="U89">
        <v>301.20952499999999</v>
      </c>
      <c r="V89">
        <v>17.135475</v>
      </c>
      <c r="W89">
        <v>33.515214999999998</v>
      </c>
      <c r="X89">
        <v>142.07229799999999</v>
      </c>
      <c r="Y89">
        <v>0</v>
      </c>
      <c r="Z89">
        <v>7.41587</v>
      </c>
      <c r="AA89">
        <v>13.467027</v>
      </c>
      <c r="AB89">
        <v>0</v>
      </c>
      <c r="AC89">
        <v>0</v>
      </c>
      <c r="AD89">
        <v>0</v>
      </c>
      <c r="AE89">
        <v>0</v>
      </c>
      <c r="AF89">
        <v>24.071335999999999</v>
      </c>
      <c r="AG89">
        <v>41.660623999999999</v>
      </c>
      <c r="AH89">
        <v>0</v>
      </c>
      <c r="AI89">
        <v>0</v>
      </c>
      <c r="AJ89">
        <v>0</v>
      </c>
      <c r="AK89">
        <v>25.076235</v>
      </c>
      <c r="AL89">
        <v>12.310344000000001</v>
      </c>
      <c r="AM89">
        <v>15.746130000000001</v>
      </c>
      <c r="AN89">
        <v>0</v>
      </c>
      <c r="AO89">
        <v>0</v>
      </c>
      <c r="AP89">
        <v>7.4023870000000001</v>
      </c>
      <c r="AQ89">
        <v>0</v>
      </c>
      <c r="AR89">
        <v>36.150922000000001</v>
      </c>
      <c r="AS89">
        <v>30.720369999999999</v>
      </c>
      <c r="AT89">
        <v>10.832564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74.671735999999996</v>
      </c>
      <c r="BA89">
        <f t="shared" si="4"/>
        <v>2286.7410599999994</v>
      </c>
      <c r="BD89">
        <v>5.13</v>
      </c>
      <c r="BE89">
        <v>1.85</v>
      </c>
      <c r="BF89">
        <v>2.89</v>
      </c>
      <c r="BG89">
        <v>1.72</v>
      </c>
      <c r="BH89">
        <v>5.83</v>
      </c>
      <c r="BI89">
        <v>0.9</v>
      </c>
      <c r="BJ89">
        <v>1.08</v>
      </c>
      <c r="BK89">
        <v>1.52</v>
      </c>
      <c r="BL89">
        <v>1.06</v>
      </c>
      <c r="BM89">
        <v>0.08</v>
      </c>
      <c r="BN89">
        <v>2.25</v>
      </c>
      <c r="BO89">
        <v>3.12</v>
      </c>
      <c r="BP89">
        <v>0</v>
      </c>
      <c r="BQ89">
        <v>1.96</v>
      </c>
      <c r="BR89">
        <v>2.11</v>
      </c>
      <c r="BS89">
        <v>1.58</v>
      </c>
      <c r="BT89">
        <v>2.5931600000000001</v>
      </c>
      <c r="BU89">
        <v>1.29233</v>
      </c>
      <c r="BV89">
        <v>1.496454</v>
      </c>
      <c r="BW89">
        <v>1.871267</v>
      </c>
      <c r="BX89">
        <v>0.94368600000000002</v>
      </c>
      <c r="BY89">
        <v>2.58466</v>
      </c>
      <c r="BZ89">
        <v>1.2785439999999999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5.1176250000000003</v>
      </c>
      <c r="CK89">
        <v>0.90060799999999996</v>
      </c>
      <c r="CL89">
        <v>1.866587</v>
      </c>
      <c r="CM89">
        <v>3.3821099999999999</v>
      </c>
      <c r="CN89">
        <v>3.4117500000000001</v>
      </c>
      <c r="CO89">
        <v>4.1354550000000003</v>
      </c>
      <c r="CP89">
        <v>4.101</v>
      </c>
      <c r="CQ89">
        <v>1.705875</v>
      </c>
      <c r="CR89">
        <v>0.81286000000000003</v>
      </c>
      <c r="CS89">
        <v>2.690321</v>
      </c>
      <c r="CT89">
        <v>0.48148099999999999</v>
      </c>
      <c r="CU89">
        <v>0</v>
      </c>
      <c r="CV89">
        <v>0</v>
      </c>
      <c r="CW89">
        <v>0.92596299999999998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74.671735999999996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659.94135300000005</v>
      </c>
      <c r="L90">
        <v>421.45256000000001</v>
      </c>
      <c r="M90">
        <v>85.600328000000005</v>
      </c>
      <c r="N90">
        <v>114.759384</v>
      </c>
      <c r="O90">
        <v>60.092925999999999</v>
      </c>
      <c r="P90">
        <v>96.918678999999997</v>
      </c>
      <c r="Q90">
        <v>13.820485</v>
      </c>
      <c r="R90">
        <v>28.865552000000001</v>
      </c>
      <c r="S90">
        <v>17.440778000000002</v>
      </c>
      <c r="T90">
        <v>0.36597800000000003</v>
      </c>
      <c r="U90">
        <v>301.20952499999999</v>
      </c>
      <c r="V90">
        <v>17.135475</v>
      </c>
      <c r="W90">
        <v>33.515214999999998</v>
      </c>
      <c r="X90">
        <v>142.07229799999999</v>
      </c>
      <c r="Y90">
        <v>0</v>
      </c>
      <c r="Z90">
        <v>7.41587</v>
      </c>
      <c r="AA90">
        <v>12.325754</v>
      </c>
      <c r="AB90">
        <v>0</v>
      </c>
      <c r="AC90">
        <v>0</v>
      </c>
      <c r="AD90">
        <v>0</v>
      </c>
      <c r="AE90">
        <v>0</v>
      </c>
      <c r="AF90">
        <v>24.071335999999999</v>
      </c>
      <c r="AG90">
        <v>41.660623999999999</v>
      </c>
      <c r="AH90">
        <v>0</v>
      </c>
      <c r="AI90">
        <v>0</v>
      </c>
      <c r="AJ90">
        <v>0</v>
      </c>
      <c r="AK90">
        <v>25.076235</v>
      </c>
      <c r="AL90">
        <v>12.310344000000001</v>
      </c>
      <c r="AM90">
        <v>15.746130000000001</v>
      </c>
      <c r="AN90">
        <v>0</v>
      </c>
      <c r="AO90">
        <v>0</v>
      </c>
      <c r="AP90">
        <v>7.4023870000000001</v>
      </c>
      <c r="AQ90">
        <v>0</v>
      </c>
      <c r="AR90">
        <v>36.150922000000001</v>
      </c>
      <c r="AS90">
        <v>30.720369999999999</v>
      </c>
      <c r="AT90">
        <v>10.832564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74.671735999999996</v>
      </c>
      <c r="BA90">
        <f t="shared" si="4"/>
        <v>2291.5748079999994</v>
      </c>
      <c r="BD90">
        <v>5.13</v>
      </c>
      <c r="BE90">
        <v>1.85</v>
      </c>
      <c r="BF90">
        <v>2.89</v>
      </c>
      <c r="BG90">
        <v>1.72</v>
      </c>
      <c r="BH90">
        <v>5.83</v>
      </c>
      <c r="BI90">
        <v>0.9</v>
      </c>
      <c r="BJ90">
        <v>1.08</v>
      </c>
      <c r="BK90">
        <v>1.52</v>
      </c>
      <c r="BL90">
        <v>1.06</v>
      </c>
      <c r="BM90">
        <v>0.08</v>
      </c>
      <c r="BN90">
        <v>2.25</v>
      </c>
      <c r="BO90">
        <v>3.12</v>
      </c>
      <c r="BP90">
        <v>0</v>
      </c>
      <c r="BQ90">
        <v>1.96</v>
      </c>
      <c r="BR90">
        <v>2.11</v>
      </c>
      <c r="BS90">
        <v>1.58</v>
      </c>
      <c r="BT90">
        <v>2.5931600000000001</v>
      </c>
      <c r="BU90">
        <v>1.29233</v>
      </c>
      <c r="BV90">
        <v>1.496454</v>
      </c>
      <c r="BW90">
        <v>1.871267</v>
      </c>
      <c r="BX90">
        <v>0.94368600000000002</v>
      </c>
      <c r="BY90">
        <v>2.58466</v>
      </c>
      <c r="BZ90">
        <v>1.2785439999999999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5.1176250000000003</v>
      </c>
      <c r="CK90">
        <v>0.90060799999999996</v>
      </c>
      <c r="CL90">
        <v>1.866587</v>
      </c>
      <c r="CM90">
        <v>3.3821099999999999</v>
      </c>
      <c r="CN90">
        <v>3.4117500000000001</v>
      </c>
      <c r="CO90">
        <v>4.1354550000000003</v>
      </c>
      <c r="CP90">
        <v>4.101</v>
      </c>
      <c r="CQ90">
        <v>1.705875</v>
      </c>
      <c r="CR90">
        <v>0.81286000000000003</v>
      </c>
      <c r="CS90">
        <v>2.690321</v>
      </c>
      <c r="CT90">
        <v>0.48148099999999999</v>
      </c>
      <c r="CU90">
        <v>0</v>
      </c>
      <c r="CV90">
        <v>0</v>
      </c>
      <c r="CW90">
        <v>0.92596299999999998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74.671735999999996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659.94135300000005</v>
      </c>
      <c r="L91">
        <v>421.45256000000001</v>
      </c>
      <c r="M91">
        <v>85.600328000000005</v>
      </c>
      <c r="N91">
        <v>114.759384</v>
      </c>
      <c r="O91">
        <v>60.092925999999999</v>
      </c>
      <c r="P91">
        <v>96.918678999999997</v>
      </c>
      <c r="Q91">
        <v>13.582792</v>
      </c>
      <c r="R91">
        <v>26.525700000000001</v>
      </c>
      <c r="S91">
        <v>17.236601</v>
      </c>
      <c r="T91">
        <v>0.36597800000000003</v>
      </c>
      <c r="U91">
        <v>301.20952499999999</v>
      </c>
      <c r="V91">
        <v>17.135475</v>
      </c>
      <c r="W91">
        <v>33.515214999999998</v>
      </c>
      <c r="X91">
        <v>142.07229799999999</v>
      </c>
      <c r="Y91">
        <v>0</v>
      </c>
      <c r="Z91">
        <v>10.594099999999999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16.047557000000001</v>
      </c>
      <c r="AG91">
        <v>41.660623999999999</v>
      </c>
      <c r="AH91">
        <v>0</v>
      </c>
      <c r="AI91">
        <v>0</v>
      </c>
      <c r="AJ91">
        <v>0</v>
      </c>
      <c r="AK91">
        <v>25.076235</v>
      </c>
      <c r="AL91">
        <v>12.310344000000001</v>
      </c>
      <c r="AM91">
        <v>15.746130000000001</v>
      </c>
      <c r="AN91">
        <v>0</v>
      </c>
      <c r="AO91">
        <v>0</v>
      </c>
      <c r="AP91">
        <v>2.2207159999999999</v>
      </c>
      <c r="AQ91">
        <v>0</v>
      </c>
      <c r="AR91">
        <v>36.150922000000001</v>
      </c>
      <c r="AS91">
        <v>30.720369999999999</v>
      </c>
      <c r="AT91">
        <v>10.832564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74.163417999999993</v>
      </c>
      <c r="BA91">
        <f t="shared" si="4"/>
        <v>2265.9317939999996</v>
      </c>
      <c r="BD91">
        <v>5.13</v>
      </c>
      <c r="BE91">
        <v>1.85</v>
      </c>
      <c r="BF91">
        <v>2.89</v>
      </c>
      <c r="BG91">
        <v>1.72</v>
      </c>
      <c r="BH91">
        <v>5.83</v>
      </c>
      <c r="BI91">
        <v>0.82</v>
      </c>
      <c r="BJ91">
        <v>1.08</v>
      </c>
      <c r="BK91">
        <v>1.52</v>
      </c>
      <c r="BL91">
        <v>1.06</v>
      </c>
      <c r="BM91">
        <v>0.08</v>
      </c>
      <c r="BN91">
        <v>2.25</v>
      </c>
      <c r="BO91">
        <v>3.12</v>
      </c>
      <c r="BP91">
        <v>0</v>
      </c>
      <c r="BQ91">
        <v>1.96</v>
      </c>
      <c r="BR91">
        <v>2.11</v>
      </c>
      <c r="BS91">
        <v>1.58</v>
      </c>
      <c r="BT91">
        <v>2.5931600000000001</v>
      </c>
      <c r="BU91">
        <v>1.29233</v>
      </c>
      <c r="BV91">
        <v>1.496454</v>
      </c>
      <c r="BW91">
        <v>1.871267</v>
      </c>
      <c r="BX91">
        <v>0.94368600000000002</v>
      </c>
      <c r="BY91">
        <v>2.58466</v>
      </c>
      <c r="BZ91">
        <v>1.2785439999999999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5.1176250000000003</v>
      </c>
      <c r="CK91">
        <v>0.90060799999999996</v>
      </c>
      <c r="CL91">
        <v>1.866587</v>
      </c>
      <c r="CM91">
        <v>3.3821099999999999</v>
      </c>
      <c r="CN91">
        <v>3.4117500000000001</v>
      </c>
      <c r="CO91">
        <v>4.1354550000000003</v>
      </c>
      <c r="CP91">
        <v>4.101</v>
      </c>
      <c r="CQ91">
        <v>1.705875</v>
      </c>
      <c r="CR91">
        <v>0.81286000000000003</v>
      </c>
      <c r="CS91">
        <v>2.690321</v>
      </c>
      <c r="CT91">
        <v>5.3163000000000002E-2</v>
      </c>
      <c r="CU91">
        <v>0</v>
      </c>
      <c r="CV91">
        <v>0</v>
      </c>
      <c r="CW91">
        <v>0.92596299999999998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74.163417999999993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659.94135300000005</v>
      </c>
      <c r="L92">
        <v>421.45256000000001</v>
      </c>
      <c r="M92">
        <v>85.600328000000005</v>
      </c>
      <c r="N92">
        <v>114.759384</v>
      </c>
      <c r="O92">
        <v>60.092925999999999</v>
      </c>
      <c r="P92">
        <v>96.918678999999997</v>
      </c>
      <c r="Q92">
        <v>13.582792</v>
      </c>
      <c r="R92">
        <v>26.525700000000001</v>
      </c>
      <c r="S92">
        <v>17.063243</v>
      </c>
      <c r="T92">
        <v>0.36597800000000003</v>
      </c>
      <c r="U92">
        <v>301.20952499999999</v>
      </c>
      <c r="V92">
        <v>17.135475</v>
      </c>
      <c r="W92">
        <v>33.515214999999998</v>
      </c>
      <c r="X92">
        <v>142.07229799999999</v>
      </c>
      <c r="Y92">
        <v>0</v>
      </c>
      <c r="Z92">
        <v>10.594099999999999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8.0237789999999993</v>
      </c>
      <c r="AG92">
        <v>41.660623999999999</v>
      </c>
      <c r="AH92">
        <v>0</v>
      </c>
      <c r="AI92">
        <v>0</v>
      </c>
      <c r="AJ92">
        <v>0</v>
      </c>
      <c r="AK92">
        <v>25.076235</v>
      </c>
      <c r="AL92">
        <v>12.310344000000001</v>
      </c>
      <c r="AM92">
        <v>15.746130000000001</v>
      </c>
      <c r="AN92">
        <v>0</v>
      </c>
      <c r="AO92">
        <v>0</v>
      </c>
      <c r="AP92">
        <v>2.2207159999999999</v>
      </c>
      <c r="AQ92">
        <v>0</v>
      </c>
      <c r="AR92">
        <v>36.150922000000001</v>
      </c>
      <c r="AS92">
        <v>30.720369999999999</v>
      </c>
      <c r="AT92">
        <v>10.832564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74.110254999999995</v>
      </c>
      <c r="BA92">
        <f t="shared" si="4"/>
        <v>2257.6814949999994</v>
      </c>
      <c r="BD92">
        <v>5.13</v>
      </c>
      <c r="BE92">
        <v>1.85</v>
      </c>
      <c r="BF92">
        <v>2.89</v>
      </c>
      <c r="BG92">
        <v>1.72</v>
      </c>
      <c r="BH92">
        <v>5.83</v>
      </c>
      <c r="BI92">
        <v>0.82</v>
      </c>
      <c r="BJ92">
        <v>1.08</v>
      </c>
      <c r="BK92">
        <v>1.52</v>
      </c>
      <c r="BL92">
        <v>1.06</v>
      </c>
      <c r="BM92">
        <v>0.08</v>
      </c>
      <c r="BN92">
        <v>2.25</v>
      </c>
      <c r="BO92">
        <v>3.12</v>
      </c>
      <c r="BP92">
        <v>0</v>
      </c>
      <c r="BQ92">
        <v>1.96</v>
      </c>
      <c r="BR92">
        <v>2.11</v>
      </c>
      <c r="BS92">
        <v>1.58</v>
      </c>
      <c r="BT92">
        <v>2.5931600000000001</v>
      </c>
      <c r="BU92">
        <v>1.29233</v>
      </c>
      <c r="BV92">
        <v>1.496454</v>
      </c>
      <c r="BW92">
        <v>1.871267</v>
      </c>
      <c r="BX92">
        <v>0.94368600000000002</v>
      </c>
      <c r="BY92">
        <v>2.58466</v>
      </c>
      <c r="BZ92">
        <v>1.2785439999999999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5.1176250000000003</v>
      </c>
      <c r="CK92">
        <v>0.90060799999999996</v>
      </c>
      <c r="CL92">
        <v>1.866587</v>
      </c>
      <c r="CM92">
        <v>3.3821099999999999</v>
      </c>
      <c r="CN92">
        <v>3.4117500000000001</v>
      </c>
      <c r="CO92">
        <v>4.1354550000000003</v>
      </c>
      <c r="CP92">
        <v>4.101</v>
      </c>
      <c r="CQ92">
        <v>1.705875</v>
      </c>
      <c r="CR92">
        <v>0.81286000000000003</v>
      </c>
      <c r="CS92">
        <v>2.690321</v>
      </c>
      <c r="CT92">
        <v>0</v>
      </c>
      <c r="CU92">
        <v>0</v>
      </c>
      <c r="CV92">
        <v>0</v>
      </c>
      <c r="CW92">
        <v>0.92596299999999998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74.110254999999995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659.94135300000005</v>
      </c>
      <c r="L93">
        <v>391.27141399999999</v>
      </c>
      <c r="M93">
        <v>85.600328000000005</v>
      </c>
      <c r="N93">
        <v>114.759384</v>
      </c>
      <c r="O93">
        <v>60.092925999999999</v>
      </c>
      <c r="P93">
        <v>96.918678999999997</v>
      </c>
      <c r="Q93">
        <v>13.582792</v>
      </c>
      <c r="R93">
        <v>26.525700000000001</v>
      </c>
      <c r="S93">
        <v>17.063243</v>
      </c>
      <c r="T93">
        <v>0.36597800000000003</v>
      </c>
      <c r="U93">
        <v>301.20952499999999</v>
      </c>
      <c r="V93">
        <v>17.135475</v>
      </c>
      <c r="W93">
        <v>33.515214999999998</v>
      </c>
      <c r="X93">
        <v>142.07229799999999</v>
      </c>
      <c r="Y93">
        <v>0</v>
      </c>
      <c r="Z93">
        <v>10.594099999999999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8.0237789999999993</v>
      </c>
      <c r="AG93">
        <v>41.660623999999999</v>
      </c>
      <c r="AH93">
        <v>0</v>
      </c>
      <c r="AI93">
        <v>0</v>
      </c>
      <c r="AJ93">
        <v>0</v>
      </c>
      <c r="AK93">
        <v>25.076235</v>
      </c>
      <c r="AL93">
        <v>12.310344000000001</v>
      </c>
      <c r="AM93">
        <v>15.746130000000001</v>
      </c>
      <c r="AN93">
        <v>0</v>
      </c>
      <c r="AO93">
        <v>0</v>
      </c>
      <c r="AP93">
        <v>2.2207159999999999</v>
      </c>
      <c r="AQ93">
        <v>0</v>
      </c>
      <c r="AR93">
        <v>36.150922000000001</v>
      </c>
      <c r="AS93">
        <v>30.720369999999999</v>
      </c>
      <c r="AT93">
        <v>10.832564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74.110254999999995</v>
      </c>
      <c r="BA93">
        <f t="shared" si="4"/>
        <v>2227.5003489999999</v>
      </c>
      <c r="BD93">
        <v>5.13</v>
      </c>
      <c r="BE93">
        <v>1.85</v>
      </c>
      <c r="BF93">
        <v>2.89</v>
      </c>
      <c r="BG93">
        <v>1.72</v>
      </c>
      <c r="BH93">
        <v>5.83</v>
      </c>
      <c r="BI93">
        <v>0.82</v>
      </c>
      <c r="BJ93">
        <v>1.08</v>
      </c>
      <c r="BK93">
        <v>1.52</v>
      </c>
      <c r="BL93">
        <v>1.06</v>
      </c>
      <c r="BM93">
        <v>0.08</v>
      </c>
      <c r="BN93">
        <v>2.25</v>
      </c>
      <c r="BO93">
        <v>3.12</v>
      </c>
      <c r="BP93">
        <v>0</v>
      </c>
      <c r="BQ93">
        <v>1.96</v>
      </c>
      <c r="BR93">
        <v>2.11</v>
      </c>
      <c r="BS93">
        <v>1.58</v>
      </c>
      <c r="BT93">
        <v>2.5931600000000001</v>
      </c>
      <c r="BU93">
        <v>1.29233</v>
      </c>
      <c r="BV93">
        <v>1.496454</v>
      </c>
      <c r="BW93">
        <v>1.871267</v>
      </c>
      <c r="BX93">
        <v>0.94368600000000002</v>
      </c>
      <c r="BY93">
        <v>2.58466</v>
      </c>
      <c r="BZ93">
        <v>1.2785439999999999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5.1176250000000003</v>
      </c>
      <c r="CK93">
        <v>0.90060799999999996</v>
      </c>
      <c r="CL93">
        <v>1.866587</v>
      </c>
      <c r="CM93">
        <v>3.3821099999999999</v>
      </c>
      <c r="CN93">
        <v>3.4117500000000001</v>
      </c>
      <c r="CO93">
        <v>4.1354550000000003</v>
      </c>
      <c r="CP93">
        <v>4.101</v>
      </c>
      <c r="CQ93">
        <v>1.705875</v>
      </c>
      <c r="CR93">
        <v>0.81286000000000003</v>
      </c>
      <c r="CS93">
        <v>2.690321</v>
      </c>
      <c r="CT93">
        <v>0</v>
      </c>
      <c r="CU93">
        <v>0</v>
      </c>
      <c r="CV93">
        <v>0</v>
      </c>
      <c r="CW93">
        <v>0.92596299999999998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74.110254999999995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621.23345800000004</v>
      </c>
      <c r="L94">
        <v>391.27141399999999</v>
      </c>
      <c r="M94">
        <v>85.600328000000005</v>
      </c>
      <c r="N94">
        <v>114.759384</v>
      </c>
      <c r="O94">
        <v>60.092925999999999</v>
      </c>
      <c r="P94">
        <v>96.918678999999997</v>
      </c>
      <c r="Q94">
        <v>13.582792</v>
      </c>
      <c r="R94">
        <v>26.525700000000001</v>
      </c>
      <c r="S94">
        <v>17.063243</v>
      </c>
      <c r="T94">
        <v>0.36597800000000003</v>
      </c>
      <c r="U94">
        <v>301.20952499999999</v>
      </c>
      <c r="V94">
        <v>17.135475</v>
      </c>
      <c r="W94">
        <v>33.515214999999998</v>
      </c>
      <c r="X94">
        <v>142.07229799999999</v>
      </c>
      <c r="Y94">
        <v>0</v>
      </c>
      <c r="Z94">
        <v>10.594099999999999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8.0237789999999993</v>
      </c>
      <c r="AG94">
        <v>41.660623999999999</v>
      </c>
      <c r="AH94">
        <v>0</v>
      </c>
      <c r="AI94">
        <v>0</v>
      </c>
      <c r="AJ94">
        <v>0</v>
      </c>
      <c r="AK94">
        <v>25.076235</v>
      </c>
      <c r="AL94">
        <v>12.310344000000001</v>
      </c>
      <c r="AM94">
        <v>15.746130000000001</v>
      </c>
      <c r="AN94">
        <v>0</v>
      </c>
      <c r="AO94">
        <v>0</v>
      </c>
      <c r="AP94">
        <v>2.2207159999999999</v>
      </c>
      <c r="AQ94">
        <v>0</v>
      </c>
      <c r="AR94">
        <v>36.150922000000001</v>
      </c>
      <c r="AS94">
        <v>30.720369999999999</v>
      </c>
      <c r="AT94">
        <v>10.832564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74.090254999999999</v>
      </c>
      <c r="BA94">
        <f t="shared" si="4"/>
        <v>2188.7724539999999</v>
      </c>
      <c r="BD94">
        <v>5.13</v>
      </c>
      <c r="BE94">
        <v>1.85</v>
      </c>
      <c r="BF94">
        <v>2.89</v>
      </c>
      <c r="BG94">
        <v>1.72</v>
      </c>
      <c r="BH94">
        <v>5.83</v>
      </c>
      <c r="BI94">
        <v>0.8</v>
      </c>
      <c r="BJ94">
        <v>1.08</v>
      </c>
      <c r="BK94">
        <v>1.52</v>
      </c>
      <c r="BL94">
        <v>1.06</v>
      </c>
      <c r="BM94">
        <v>0.08</v>
      </c>
      <c r="BN94">
        <v>2.25</v>
      </c>
      <c r="BO94">
        <v>3.12</v>
      </c>
      <c r="BP94">
        <v>0</v>
      </c>
      <c r="BQ94">
        <v>1.96</v>
      </c>
      <c r="BR94">
        <v>2.11</v>
      </c>
      <c r="BS94">
        <v>1.58</v>
      </c>
      <c r="BT94">
        <v>2.5931600000000001</v>
      </c>
      <c r="BU94">
        <v>1.29233</v>
      </c>
      <c r="BV94">
        <v>1.496454</v>
      </c>
      <c r="BW94">
        <v>1.871267</v>
      </c>
      <c r="BX94">
        <v>0.94368600000000002</v>
      </c>
      <c r="BY94">
        <v>2.58466</v>
      </c>
      <c r="BZ94">
        <v>1.2785439999999999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5.1176250000000003</v>
      </c>
      <c r="CK94">
        <v>0.90060799999999996</v>
      </c>
      <c r="CL94">
        <v>1.866587</v>
      </c>
      <c r="CM94">
        <v>3.3821099999999999</v>
      </c>
      <c r="CN94">
        <v>3.4117500000000001</v>
      </c>
      <c r="CO94">
        <v>4.1354550000000003</v>
      </c>
      <c r="CP94">
        <v>4.101</v>
      </c>
      <c r="CQ94">
        <v>1.705875</v>
      </c>
      <c r="CR94">
        <v>0.81286000000000003</v>
      </c>
      <c r="CS94">
        <v>2.690321</v>
      </c>
      <c r="CT94">
        <v>0</v>
      </c>
      <c r="CU94">
        <v>0</v>
      </c>
      <c r="CV94">
        <v>0</v>
      </c>
      <c r="CW94">
        <v>0.92596299999999998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74.090254999999999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581.14754200000004</v>
      </c>
      <c r="L95">
        <v>391.27141399999999</v>
      </c>
      <c r="M95">
        <v>85.600328000000005</v>
      </c>
      <c r="N95">
        <v>114.759384</v>
      </c>
      <c r="O95">
        <v>60.092925999999999</v>
      </c>
      <c r="P95">
        <v>96.918678999999997</v>
      </c>
      <c r="Q95">
        <v>13.582792</v>
      </c>
      <c r="R95">
        <v>26.525700000000001</v>
      </c>
      <c r="S95">
        <v>17.063243</v>
      </c>
      <c r="T95">
        <v>0.36597800000000003</v>
      </c>
      <c r="U95">
        <v>301.20952499999999</v>
      </c>
      <c r="V95">
        <v>17.135475</v>
      </c>
      <c r="W95">
        <v>33.515214999999998</v>
      </c>
      <c r="X95">
        <v>142.07229799999999</v>
      </c>
      <c r="Y95">
        <v>0</v>
      </c>
      <c r="Z95">
        <v>10.594099999999999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8.0237789999999993</v>
      </c>
      <c r="AG95">
        <v>41.660623999999999</v>
      </c>
      <c r="AH95">
        <v>0</v>
      </c>
      <c r="AI95">
        <v>0</v>
      </c>
      <c r="AJ95">
        <v>0</v>
      </c>
      <c r="AK95">
        <v>25.076235</v>
      </c>
      <c r="AL95">
        <v>12.310344000000001</v>
      </c>
      <c r="AM95">
        <v>15.746130000000001</v>
      </c>
      <c r="AN95">
        <v>0</v>
      </c>
      <c r="AO95">
        <v>0</v>
      </c>
      <c r="AP95">
        <v>2.2207159999999999</v>
      </c>
      <c r="AQ95">
        <v>0</v>
      </c>
      <c r="AR95">
        <v>36.150922000000001</v>
      </c>
      <c r="AS95">
        <v>30.720369999999999</v>
      </c>
      <c r="AT95">
        <v>10.832564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74.090254999999999</v>
      </c>
      <c r="BA95">
        <f t="shared" si="4"/>
        <v>2148.6865379999999</v>
      </c>
      <c r="BD95">
        <v>5.13</v>
      </c>
      <c r="BE95">
        <v>1.85</v>
      </c>
      <c r="BF95">
        <v>2.89</v>
      </c>
      <c r="BG95">
        <v>1.72</v>
      </c>
      <c r="BH95">
        <v>5.83</v>
      </c>
      <c r="BI95">
        <v>0.8</v>
      </c>
      <c r="BJ95">
        <v>1.08</v>
      </c>
      <c r="BK95">
        <v>1.52</v>
      </c>
      <c r="BL95">
        <v>1.06</v>
      </c>
      <c r="BM95">
        <v>0.08</v>
      </c>
      <c r="BN95">
        <v>2.25</v>
      </c>
      <c r="BO95">
        <v>3.12</v>
      </c>
      <c r="BP95">
        <v>0</v>
      </c>
      <c r="BQ95">
        <v>1.96</v>
      </c>
      <c r="BR95">
        <v>2.11</v>
      </c>
      <c r="BS95">
        <v>1.58</v>
      </c>
      <c r="BT95">
        <v>2.5931600000000001</v>
      </c>
      <c r="BU95">
        <v>1.29233</v>
      </c>
      <c r="BV95">
        <v>1.496454</v>
      </c>
      <c r="BW95">
        <v>1.871267</v>
      </c>
      <c r="BX95">
        <v>0.94368600000000002</v>
      </c>
      <c r="BY95">
        <v>2.58466</v>
      </c>
      <c r="BZ95">
        <v>1.2785439999999999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5.1176250000000003</v>
      </c>
      <c r="CK95">
        <v>0.90060799999999996</v>
      </c>
      <c r="CL95">
        <v>1.866587</v>
      </c>
      <c r="CM95">
        <v>3.3821099999999999</v>
      </c>
      <c r="CN95">
        <v>3.4117500000000001</v>
      </c>
      <c r="CO95">
        <v>4.1354550000000003</v>
      </c>
      <c r="CP95">
        <v>4.101</v>
      </c>
      <c r="CQ95">
        <v>1.705875</v>
      </c>
      <c r="CR95">
        <v>0.81286000000000003</v>
      </c>
      <c r="CS95">
        <v>2.690321</v>
      </c>
      <c r="CT95">
        <v>0</v>
      </c>
      <c r="CU95">
        <v>0</v>
      </c>
      <c r="CV95">
        <v>0</v>
      </c>
      <c r="CW95">
        <v>0.92596299999999998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74.090254999999999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543.76</v>
      </c>
      <c r="L96">
        <v>391.27141399999999</v>
      </c>
      <c r="M96">
        <v>85.600328000000005</v>
      </c>
      <c r="N96">
        <v>114.759384</v>
      </c>
      <c r="O96">
        <v>60.092925999999999</v>
      </c>
      <c r="P96">
        <v>96.918678999999997</v>
      </c>
      <c r="Q96">
        <v>13.765781</v>
      </c>
      <c r="R96">
        <v>26.525700000000001</v>
      </c>
      <c r="S96">
        <v>17.226970000000001</v>
      </c>
      <c r="T96">
        <v>0.36597800000000003</v>
      </c>
      <c r="U96">
        <v>301.20952499999999</v>
      </c>
      <c r="V96">
        <v>17.135475</v>
      </c>
      <c r="W96">
        <v>33.515214999999998</v>
      </c>
      <c r="X96">
        <v>142.07229799999999</v>
      </c>
      <c r="Y96">
        <v>0</v>
      </c>
      <c r="Z96">
        <v>10.594099999999999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8.0237789999999993</v>
      </c>
      <c r="AG96">
        <v>41.660623999999999</v>
      </c>
      <c r="AH96">
        <v>0</v>
      </c>
      <c r="AI96">
        <v>0</v>
      </c>
      <c r="AJ96">
        <v>0</v>
      </c>
      <c r="AK96">
        <v>25.076235</v>
      </c>
      <c r="AL96">
        <v>12.310344000000001</v>
      </c>
      <c r="AM96">
        <v>15.746130000000001</v>
      </c>
      <c r="AN96">
        <v>0</v>
      </c>
      <c r="AO96">
        <v>0</v>
      </c>
      <c r="AP96">
        <v>2.2207159999999999</v>
      </c>
      <c r="AQ96">
        <v>0</v>
      </c>
      <c r="AR96">
        <v>36.150922000000001</v>
      </c>
      <c r="AS96">
        <v>30.720369999999999</v>
      </c>
      <c r="AT96">
        <v>10.832564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74.090254999999999</v>
      </c>
      <c r="BA96">
        <f t="shared" si="4"/>
        <v>2111.6457120000005</v>
      </c>
      <c r="BD96">
        <v>5.13</v>
      </c>
      <c r="BE96">
        <v>1.85</v>
      </c>
      <c r="BF96">
        <v>2.89</v>
      </c>
      <c r="BG96">
        <v>1.72</v>
      </c>
      <c r="BH96">
        <v>5.83</v>
      </c>
      <c r="BI96">
        <v>0.8</v>
      </c>
      <c r="BJ96">
        <v>1.08</v>
      </c>
      <c r="BK96">
        <v>1.52</v>
      </c>
      <c r="BL96">
        <v>1.06</v>
      </c>
      <c r="BM96">
        <v>0.08</v>
      </c>
      <c r="BN96">
        <v>2.25</v>
      </c>
      <c r="BO96">
        <v>3.12</v>
      </c>
      <c r="BP96">
        <v>0</v>
      </c>
      <c r="BQ96">
        <v>1.96</v>
      </c>
      <c r="BR96">
        <v>2.11</v>
      </c>
      <c r="BS96">
        <v>1.58</v>
      </c>
      <c r="BT96">
        <v>2.5931600000000001</v>
      </c>
      <c r="BU96">
        <v>1.29233</v>
      </c>
      <c r="BV96">
        <v>1.496454</v>
      </c>
      <c r="BW96">
        <v>1.871267</v>
      </c>
      <c r="BX96">
        <v>0.94368600000000002</v>
      </c>
      <c r="BY96">
        <v>2.58466</v>
      </c>
      <c r="BZ96">
        <v>1.2785439999999999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5.1176250000000003</v>
      </c>
      <c r="CK96">
        <v>0.90060799999999996</v>
      </c>
      <c r="CL96">
        <v>1.866587</v>
      </c>
      <c r="CM96">
        <v>3.3821099999999999</v>
      </c>
      <c r="CN96">
        <v>3.4117500000000001</v>
      </c>
      <c r="CO96">
        <v>4.1354550000000003</v>
      </c>
      <c r="CP96">
        <v>4.101</v>
      </c>
      <c r="CQ96">
        <v>1.705875</v>
      </c>
      <c r="CR96">
        <v>0.81286000000000003</v>
      </c>
      <c r="CS96">
        <v>2.690321</v>
      </c>
      <c r="CT96">
        <v>0</v>
      </c>
      <c r="CU96">
        <v>0</v>
      </c>
      <c r="CV96">
        <v>0</v>
      </c>
      <c r="CW96">
        <v>0.92596299999999998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74.090254999999999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509.36769900000002</v>
      </c>
      <c r="L97">
        <v>391.27141399999999</v>
      </c>
      <c r="M97">
        <v>85.600328000000005</v>
      </c>
      <c r="N97">
        <v>114.759384</v>
      </c>
      <c r="O97">
        <v>60.092925999999999</v>
      </c>
      <c r="P97">
        <v>96.918678999999997</v>
      </c>
      <c r="Q97">
        <v>13.765781</v>
      </c>
      <c r="R97">
        <v>26.525700000000001</v>
      </c>
      <c r="S97">
        <v>17.226970000000001</v>
      </c>
      <c r="T97">
        <v>0.36597800000000003</v>
      </c>
      <c r="U97">
        <v>301.20952499999999</v>
      </c>
      <c r="V97">
        <v>17.135475</v>
      </c>
      <c r="W97">
        <v>33.515214999999998</v>
      </c>
      <c r="X97">
        <v>142.07229799999999</v>
      </c>
      <c r="Y97">
        <v>0</v>
      </c>
      <c r="Z97">
        <v>10.594099999999999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8.0237789999999993</v>
      </c>
      <c r="AG97">
        <v>41.660623999999999</v>
      </c>
      <c r="AH97">
        <v>0</v>
      </c>
      <c r="AI97">
        <v>0</v>
      </c>
      <c r="AJ97">
        <v>0</v>
      </c>
      <c r="AK97">
        <v>25.076235</v>
      </c>
      <c r="AL97">
        <v>12.310344000000001</v>
      </c>
      <c r="AM97">
        <v>15.746130000000001</v>
      </c>
      <c r="AN97">
        <v>0</v>
      </c>
      <c r="AO97">
        <v>0</v>
      </c>
      <c r="AP97">
        <v>2.2207159999999999</v>
      </c>
      <c r="AQ97">
        <v>0</v>
      </c>
      <c r="AR97">
        <v>36.150922000000001</v>
      </c>
      <c r="AS97">
        <v>30.720369999999999</v>
      </c>
      <c r="AT97">
        <v>10.832564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74.090254999999999</v>
      </c>
      <c r="BA97">
        <f t="shared" si="4"/>
        <v>2077.2534110000001</v>
      </c>
      <c r="BD97">
        <v>5.13</v>
      </c>
      <c r="BE97">
        <v>1.85</v>
      </c>
      <c r="BF97">
        <v>2.89</v>
      </c>
      <c r="BG97">
        <v>1.72</v>
      </c>
      <c r="BH97">
        <v>5.83</v>
      </c>
      <c r="BI97">
        <v>0.8</v>
      </c>
      <c r="BJ97">
        <v>1.08</v>
      </c>
      <c r="BK97">
        <v>1.52</v>
      </c>
      <c r="BL97">
        <v>1.06</v>
      </c>
      <c r="BM97">
        <v>0.08</v>
      </c>
      <c r="BN97">
        <v>2.25</v>
      </c>
      <c r="BO97">
        <v>3.12</v>
      </c>
      <c r="BP97">
        <v>0</v>
      </c>
      <c r="BQ97">
        <v>1.96</v>
      </c>
      <c r="BR97">
        <v>2.11</v>
      </c>
      <c r="BS97">
        <v>1.58</v>
      </c>
      <c r="BT97">
        <v>2.5931600000000001</v>
      </c>
      <c r="BU97">
        <v>1.29233</v>
      </c>
      <c r="BV97">
        <v>1.496454</v>
      </c>
      <c r="BW97">
        <v>1.871267</v>
      </c>
      <c r="BX97">
        <v>0.94368600000000002</v>
      </c>
      <c r="BY97">
        <v>2.58466</v>
      </c>
      <c r="BZ97">
        <v>1.2785439999999999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5.1176250000000003</v>
      </c>
      <c r="CK97">
        <v>0.90060799999999996</v>
      </c>
      <c r="CL97">
        <v>1.866587</v>
      </c>
      <c r="CM97">
        <v>3.3821099999999999</v>
      </c>
      <c r="CN97">
        <v>3.4117500000000001</v>
      </c>
      <c r="CO97">
        <v>4.1354550000000003</v>
      </c>
      <c r="CP97">
        <v>4.101</v>
      </c>
      <c r="CQ97">
        <v>1.705875</v>
      </c>
      <c r="CR97">
        <v>0.81286000000000003</v>
      </c>
      <c r="CS97">
        <v>2.690321</v>
      </c>
      <c r="CT97">
        <v>0</v>
      </c>
      <c r="CU97">
        <v>0</v>
      </c>
      <c r="CV97">
        <v>0</v>
      </c>
      <c r="CW97">
        <v>0.92596299999999998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74.090254999999999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478.95300099999997</v>
      </c>
      <c r="L98">
        <v>391.27141399999999</v>
      </c>
      <c r="M98">
        <v>85.600328000000005</v>
      </c>
      <c r="N98">
        <v>114.759384</v>
      </c>
      <c r="O98">
        <v>60.092925999999999</v>
      </c>
      <c r="P98">
        <v>96.918678999999997</v>
      </c>
      <c r="Q98">
        <v>13.765781</v>
      </c>
      <c r="R98">
        <v>26.525700000000001</v>
      </c>
      <c r="S98">
        <v>17.226970000000001</v>
      </c>
      <c r="T98">
        <v>0.36597800000000003</v>
      </c>
      <c r="U98">
        <v>301.20952499999999</v>
      </c>
      <c r="V98">
        <v>17.135475</v>
      </c>
      <c r="W98">
        <v>33.515214999999998</v>
      </c>
      <c r="X98">
        <v>142.07229799999999</v>
      </c>
      <c r="Y98">
        <v>0</v>
      </c>
      <c r="Z98">
        <v>10.594099999999999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8.0237789999999993</v>
      </c>
      <c r="AG98">
        <v>41.660623999999999</v>
      </c>
      <c r="AH98">
        <v>0</v>
      </c>
      <c r="AI98">
        <v>0</v>
      </c>
      <c r="AJ98">
        <v>0</v>
      </c>
      <c r="AK98">
        <v>25.076235</v>
      </c>
      <c r="AL98">
        <v>12.310344000000001</v>
      </c>
      <c r="AM98">
        <v>15.406133000000001</v>
      </c>
      <c r="AN98">
        <v>0</v>
      </c>
      <c r="AO98">
        <v>0</v>
      </c>
      <c r="AP98">
        <v>2.2207159999999999</v>
      </c>
      <c r="AQ98">
        <v>0</v>
      </c>
      <c r="AR98">
        <v>36.150922000000001</v>
      </c>
      <c r="AS98">
        <v>30.720369999999999</v>
      </c>
      <c r="AT98">
        <v>10.832564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74.090254999999999</v>
      </c>
      <c r="BA98">
        <f t="shared" si="4"/>
        <v>2046.4987160000001</v>
      </c>
      <c r="BD98">
        <v>5.13</v>
      </c>
      <c r="BE98">
        <v>1.85</v>
      </c>
      <c r="BF98">
        <v>2.89</v>
      </c>
      <c r="BG98">
        <v>1.72</v>
      </c>
      <c r="BH98">
        <v>5.83</v>
      </c>
      <c r="BI98">
        <v>0.8</v>
      </c>
      <c r="BJ98">
        <v>1.08</v>
      </c>
      <c r="BK98">
        <v>1.52</v>
      </c>
      <c r="BL98">
        <v>1.06</v>
      </c>
      <c r="BM98">
        <v>0.08</v>
      </c>
      <c r="BN98">
        <v>2.25</v>
      </c>
      <c r="BO98">
        <v>3.12</v>
      </c>
      <c r="BP98">
        <v>0</v>
      </c>
      <c r="BQ98">
        <v>1.96</v>
      </c>
      <c r="BR98">
        <v>2.11</v>
      </c>
      <c r="BS98">
        <v>1.58</v>
      </c>
      <c r="BT98">
        <v>2.5931600000000001</v>
      </c>
      <c r="BU98">
        <v>1.29233</v>
      </c>
      <c r="BV98">
        <v>1.496454</v>
      </c>
      <c r="BW98">
        <v>1.871267</v>
      </c>
      <c r="BX98">
        <v>0.94368600000000002</v>
      </c>
      <c r="BY98">
        <v>2.58466</v>
      </c>
      <c r="BZ98">
        <v>1.2785439999999999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5.1176250000000003</v>
      </c>
      <c r="CK98">
        <v>0.90060799999999996</v>
      </c>
      <c r="CL98">
        <v>1.866587</v>
      </c>
      <c r="CM98">
        <v>3.3821099999999999</v>
      </c>
      <c r="CN98">
        <v>3.4117500000000001</v>
      </c>
      <c r="CO98">
        <v>4.1354550000000003</v>
      </c>
      <c r="CP98">
        <v>4.101</v>
      </c>
      <c r="CQ98">
        <v>1.705875</v>
      </c>
      <c r="CR98">
        <v>0.81286000000000003</v>
      </c>
      <c r="CS98">
        <v>2.690321</v>
      </c>
      <c r="CT98">
        <v>0</v>
      </c>
      <c r="CU98">
        <v>0</v>
      </c>
      <c r="CV98">
        <v>0</v>
      </c>
      <c r="CW98">
        <v>0.92596299999999998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74.090254999999999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13.278494352500013</v>
      </c>
      <c r="L99">
        <f t="shared" si="6"/>
        <v>9.2087930575000012</v>
      </c>
      <c r="M99">
        <f t="shared" si="6"/>
        <v>2.064091127000006</v>
      </c>
      <c r="N99">
        <f t="shared" si="6"/>
        <v>2.7542252160000049</v>
      </c>
      <c r="O99">
        <f t="shared" si="6"/>
        <v>1.4422302240000004</v>
      </c>
      <c r="P99">
        <f t="shared" si="6"/>
        <v>2.1560666977500018</v>
      </c>
      <c r="Q99">
        <f t="shared" si="6"/>
        <v>0.31353096924999985</v>
      </c>
      <c r="R99">
        <f t="shared" si="6"/>
        <v>0.6312912070000003</v>
      </c>
      <c r="S99">
        <f t="shared" si="6"/>
        <v>0.38914756274999945</v>
      </c>
      <c r="T99">
        <f t="shared" si="6"/>
        <v>9.6030700000000069E-3</v>
      </c>
      <c r="U99">
        <f t="shared" si="6"/>
        <v>7.7629170579999833</v>
      </c>
      <c r="V99">
        <f t="shared" si="6"/>
        <v>0.39028435500000036</v>
      </c>
      <c r="W99">
        <f t="shared" si="6"/>
        <v>0.7397246774999986</v>
      </c>
      <c r="X99">
        <f t="shared" si="6"/>
        <v>3.1699886269999933</v>
      </c>
      <c r="Y99">
        <f t="shared" si="6"/>
        <v>0</v>
      </c>
      <c r="Z99">
        <f t="shared" si="6"/>
        <v>0.20841349350000005</v>
      </c>
      <c r="AA99">
        <f t="shared" si="6"/>
        <v>0.32867839550000011</v>
      </c>
      <c r="AB99">
        <f t="shared" si="6"/>
        <v>0.24725134350000003</v>
      </c>
      <c r="AC99">
        <f t="shared" si="6"/>
        <v>0.15883926874999998</v>
      </c>
      <c r="AD99">
        <f t="shared" si="6"/>
        <v>0.11059084625000001</v>
      </c>
      <c r="AE99">
        <f t="shared" si="6"/>
        <v>0</v>
      </c>
      <c r="AF99">
        <f t="shared" si="6"/>
        <v>0.30441433974999998</v>
      </c>
      <c r="AG99">
        <f t="shared" si="6"/>
        <v>0.99985497600000162</v>
      </c>
      <c r="AH99">
        <f t="shared" si="6"/>
        <v>0.75275895924999969</v>
      </c>
      <c r="AI99">
        <f t="shared" si="6"/>
        <v>5.3353814999999992E-2</v>
      </c>
      <c r="AJ99">
        <f t="shared" si="6"/>
        <v>0</v>
      </c>
      <c r="AK99">
        <f t="shared" si="6"/>
        <v>0.60182964000000005</v>
      </c>
      <c r="AL99">
        <f t="shared" si="6"/>
        <v>0.53913711524999952</v>
      </c>
      <c r="AM99">
        <f t="shared" si="6"/>
        <v>0.37782212074999988</v>
      </c>
      <c r="AN99">
        <f t="shared" si="6"/>
        <v>7.0185687499999972E-3</v>
      </c>
      <c r="AO99">
        <f t="shared" si="6"/>
        <v>0</v>
      </c>
      <c r="AP99">
        <f t="shared" si="6"/>
        <v>7.6244577000000008E-2</v>
      </c>
      <c r="AQ99">
        <f t="shared" si="6"/>
        <v>0.57211318175000059</v>
      </c>
      <c r="AR99">
        <f t="shared" si="6"/>
        <v>0.87144986999999841</v>
      </c>
      <c r="AS99">
        <f t="shared" si="6"/>
        <v>0.73986963299999986</v>
      </c>
      <c r="AT99">
        <f t="shared" si="6"/>
        <v>0.25998153600000051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1.7058131424999992</v>
      </c>
      <c r="BA99">
        <f t="shared" si="4"/>
        <v>53.225823023749975</v>
      </c>
      <c r="BD99">
        <f t="shared" ref="BD99:DJ99" si="7">SUM(BD3:BD98)/4000</f>
        <v>0.12311999999999992</v>
      </c>
      <c r="BE99">
        <f t="shared" si="7"/>
        <v>4.4399999999999919E-2</v>
      </c>
      <c r="BF99">
        <f t="shared" si="7"/>
        <v>5.1344999999999918E-2</v>
      </c>
      <c r="BG99">
        <f t="shared" si="7"/>
        <v>4.1279999999999976E-2</v>
      </c>
      <c r="BH99">
        <f t="shared" si="7"/>
        <v>0.10493999999999995</v>
      </c>
      <c r="BI99">
        <f t="shared" si="7"/>
        <v>2.0069999999999977E-2</v>
      </c>
      <c r="BJ99">
        <f t="shared" si="7"/>
        <v>2.5919999999999967E-2</v>
      </c>
      <c r="BK99">
        <f t="shared" si="7"/>
        <v>3.6007500000000012E-2</v>
      </c>
      <c r="BL99">
        <f t="shared" si="7"/>
        <v>1.9080000000000021E-2</v>
      </c>
      <c r="BM99">
        <f t="shared" si="7"/>
        <v>1.9200000000000013E-3</v>
      </c>
      <c r="BN99">
        <f t="shared" si="7"/>
        <v>4.0500000000000001E-2</v>
      </c>
      <c r="BO99">
        <f t="shared" si="7"/>
        <v>6.1342500000000043E-2</v>
      </c>
      <c r="BP99">
        <f t="shared" si="7"/>
        <v>1.35E-4</v>
      </c>
      <c r="BQ99">
        <f t="shared" si="7"/>
        <v>4.7040000000000012E-2</v>
      </c>
      <c r="BR99">
        <f t="shared" si="7"/>
        <v>5.0640000000000115E-2</v>
      </c>
      <c r="BS99">
        <f t="shared" si="7"/>
        <v>3.7920000000000016E-2</v>
      </c>
      <c r="BT99">
        <f t="shared" si="7"/>
        <v>6.2235840000000119E-2</v>
      </c>
      <c r="BU99">
        <f t="shared" si="7"/>
        <v>3.1015920000000079E-2</v>
      </c>
      <c r="BV99">
        <f t="shared" si="7"/>
        <v>4.1048378499999996E-2</v>
      </c>
      <c r="BW99">
        <f t="shared" si="7"/>
        <v>4.4910407999999964E-2</v>
      </c>
      <c r="BX99">
        <f t="shared" si="7"/>
        <v>2.2648463999999993E-2</v>
      </c>
      <c r="BY99">
        <f t="shared" si="7"/>
        <v>6.2031840000000157E-2</v>
      </c>
      <c r="BZ99">
        <f t="shared" si="7"/>
        <v>3.068505599999994E-2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0.12282299999999977</v>
      </c>
      <c r="CK99">
        <f t="shared" si="7"/>
        <v>2.1614592000000009E-2</v>
      </c>
      <c r="CL99">
        <f t="shared" si="7"/>
        <v>3.5800312999999986E-2</v>
      </c>
      <c r="CM99">
        <f t="shared" si="7"/>
        <v>8.1170640000000155E-2</v>
      </c>
      <c r="CN99">
        <f t="shared" si="7"/>
        <v>8.1882000000000024E-2</v>
      </c>
      <c r="CO99">
        <f t="shared" si="7"/>
        <v>9.9250919999999909E-2</v>
      </c>
      <c r="CP99">
        <f t="shared" si="7"/>
        <v>9.8423999999999998E-2</v>
      </c>
      <c r="CQ99">
        <f t="shared" si="7"/>
        <v>4.0941000000000012E-2</v>
      </c>
      <c r="CR99">
        <f t="shared" si="7"/>
        <v>1.9508640000000011E-2</v>
      </c>
      <c r="CS99">
        <f t="shared" si="7"/>
        <v>6.4567704000000115E-2</v>
      </c>
      <c r="CT99">
        <f t="shared" si="7"/>
        <v>4.2661217500000008E-3</v>
      </c>
      <c r="CU99">
        <f t="shared" si="7"/>
        <v>7.0787854999999986E-3</v>
      </c>
      <c r="CV99">
        <f t="shared" si="7"/>
        <v>6.026407749999998E-3</v>
      </c>
      <c r="CW99">
        <f t="shared" si="7"/>
        <v>2.2223111999999996E-2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1.7058131424999992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30</v>
      </c>
      <c r="R71">
        <v>0</v>
      </c>
      <c r="S71">
        <v>29.052298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59.052298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30</v>
      </c>
      <c r="R72">
        <v>13.1364</v>
      </c>
      <c r="S72">
        <v>30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73.136400000000009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30</v>
      </c>
      <c r="R73">
        <v>15.819246</v>
      </c>
      <c r="S73">
        <v>30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75.819245999999993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30</v>
      </c>
      <c r="R74">
        <v>17.691828000000001</v>
      </c>
      <c r="S74">
        <v>30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77.691828000000001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30</v>
      </c>
      <c r="R75">
        <v>17.691828000000001</v>
      </c>
      <c r="S75">
        <v>30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77.691828000000001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30</v>
      </c>
      <c r="R76">
        <v>17.691828000000001</v>
      </c>
      <c r="S76">
        <v>30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77.691828000000001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30</v>
      </c>
      <c r="R77">
        <v>14.284000000000001</v>
      </c>
      <c r="S77">
        <v>30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74.283999999999992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30</v>
      </c>
      <c r="R78">
        <v>14.284000000000001</v>
      </c>
      <c r="S78">
        <v>30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74.283999999999992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14.284000000000001</v>
      </c>
      <c r="S79">
        <v>8.1639999999999997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22.448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14.284000000000001</v>
      </c>
      <c r="S80">
        <v>8.1639999999999997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22.448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0.75324599999999997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0.75324599999999997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0.28275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0.28275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0.06</v>
      </c>
      <c r="R99">
        <f t="shared" si="6"/>
        <v>3.5050781500000003E-2</v>
      </c>
      <c r="S99">
        <f t="shared" si="6"/>
        <v>6.3845074500000001E-2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0.158895856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44978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100.35</v>
      </c>
      <c r="C3" s="75">
        <v>57.65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115.25</v>
      </c>
      <c r="J3">
        <v>133.87</v>
      </c>
      <c r="K3">
        <v>74.92</v>
      </c>
      <c r="L3">
        <v>1.4</v>
      </c>
      <c r="M3">
        <v>5.4</v>
      </c>
      <c r="N3" s="135">
        <v>0</v>
      </c>
      <c r="O3" s="135">
        <v>0</v>
      </c>
      <c r="P3" s="135">
        <v>0</v>
      </c>
      <c r="Q3">
        <v>1.61</v>
      </c>
      <c r="R3">
        <v>0</v>
      </c>
      <c r="S3">
        <v>1.34</v>
      </c>
      <c r="T3">
        <v>89.42</v>
      </c>
      <c r="U3">
        <v>29.81</v>
      </c>
      <c r="V3">
        <v>29.8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10.95</v>
      </c>
      <c r="AD3">
        <v>70.2</v>
      </c>
      <c r="AE3">
        <v>70.2</v>
      </c>
      <c r="AF3">
        <v>2.74</v>
      </c>
    </row>
    <row r="4" spans="1:32">
      <c r="A4" t="s">
        <v>46</v>
      </c>
      <c r="B4" s="75">
        <v>100.35</v>
      </c>
      <c r="C4" s="75">
        <v>57.65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115.25</v>
      </c>
      <c r="J4">
        <v>133.87</v>
      </c>
      <c r="K4">
        <v>74.92</v>
      </c>
      <c r="L4">
        <v>1.4</v>
      </c>
      <c r="M4">
        <v>5.29</v>
      </c>
      <c r="N4" s="135">
        <v>0</v>
      </c>
      <c r="O4" s="135">
        <v>0</v>
      </c>
      <c r="P4" s="135">
        <v>0</v>
      </c>
      <c r="Q4">
        <v>1.61</v>
      </c>
      <c r="R4">
        <v>0</v>
      </c>
      <c r="S4">
        <v>1.34</v>
      </c>
      <c r="T4">
        <v>88.64</v>
      </c>
      <c r="U4">
        <v>29.55</v>
      </c>
      <c r="V4">
        <v>29.54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11.46</v>
      </c>
      <c r="AD4">
        <v>70.2</v>
      </c>
      <c r="AE4">
        <v>70.2</v>
      </c>
      <c r="AF4">
        <v>2.74</v>
      </c>
    </row>
    <row r="5" spans="1:32">
      <c r="A5" t="s">
        <v>47</v>
      </c>
      <c r="B5" s="75">
        <v>100.35</v>
      </c>
      <c r="C5" s="75">
        <v>57.65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115.25</v>
      </c>
      <c r="J5">
        <v>133.87</v>
      </c>
      <c r="K5">
        <v>74.92</v>
      </c>
      <c r="L5">
        <v>1.4</v>
      </c>
      <c r="M5">
        <v>3.01</v>
      </c>
      <c r="N5" s="135">
        <v>0</v>
      </c>
      <c r="O5" s="135">
        <v>0</v>
      </c>
      <c r="P5" s="135">
        <v>0</v>
      </c>
      <c r="Q5">
        <v>1.61</v>
      </c>
      <c r="R5">
        <v>0</v>
      </c>
      <c r="S5">
        <v>1.34</v>
      </c>
      <c r="T5">
        <v>82.07</v>
      </c>
      <c r="U5">
        <v>27.35</v>
      </c>
      <c r="V5">
        <v>27.36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11.79</v>
      </c>
      <c r="AD5">
        <v>69.349999999999994</v>
      </c>
      <c r="AE5">
        <v>69.349999999999994</v>
      </c>
      <c r="AF5">
        <v>2.74</v>
      </c>
    </row>
    <row r="6" spans="1:32">
      <c r="A6" t="s">
        <v>48</v>
      </c>
      <c r="B6" s="75">
        <v>100.35</v>
      </c>
      <c r="C6" s="75">
        <v>57.65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115.25</v>
      </c>
      <c r="J6">
        <v>133.87</v>
      </c>
      <c r="K6">
        <v>74.92</v>
      </c>
      <c r="L6">
        <v>1.4</v>
      </c>
      <c r="M6">
        <v>3.02</v>
      </c>
      <c r="N6" s="135">
        <v>0</v>
      </c>
      <c r="O6" s="135">
        <v>0</v>
      </c>
      <c r="P6" s="135">
        <v>0</v>
      </c>
      <c r="Q6">
        <v>1.61</v>
      </c>
      <c r="R6">
        <v>0</v>
      </c>
      <c r="S6">
        <v>1.34</v>
      </c>
      <c r="T6">
        <v>82</v>
      </c>
      <c r="U6">
        <v>27.33</v>
      </c>
      <c r="V6">
        <v>27.34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11.81</v>
      </c>
      <c r="AD6">
        <v>68.44</v>
      </c>
      <c r="AE6">
        <v>68.44</v>
      </c>
      <c r="AF6">
        <v>2.74</v>
      </c>
    </row>
    <row r="7" spans="1:32">
      <c r="A7" t="s">
        <v>49</v>
      </c>
      <c r="B7" s="75">
        <v>100.35</v>
      </c>
      <c r="C7" s="75">
        <v>57.65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106.75</v>
      </c>
      <c r="J7">
        <v>133.87</v>
      </c>
      <c r="K7">
        <v>74.92</v>
      </c>
      <c r="L7">
        <v>1.4</v>
      </c>
      <c r="M7">
        <v>3</v>
      </c>
      <c r="N7" s="135">
        <v>0</v>
      </c>
      <c r="O7" s="135">
        <v>0</v>
      </c>
      <c r="P7" s="135">
        <v>0</v>
      </c>
      <c r="Q7">
        <v>1.61</v>
      </c>
      <c r="R7">
        <v>0</v>
      </c>
      <c r="S7">
        <v>1.34</v>
      </c>
      <c r="T7">
        <v>82.07</v>
      </c>
      <c r="U7">
        <v>27.35</v>
      </c>
      <c r="V7">
        <v>27.36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12.09</v>
      </c>
      <c r="AD7">
        <v>68.150000000000006</v>
      </c>
      <c r="AE7">
        <v>68.150000000000006</v>
      </c>
      <c r="AF7">
        <v>2.74</v>
      </c>
    </row>
    <row r="8" spans="1:32">
      <c r="A8" t="s">
        <v>50</v>
      </c>
      <c r="B8" s="75">
        <v>100.35</v>
      </c>
      <c r="C8" s="75">
        <v>57.65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98.25</v>
      </c>
      <c r="J8">
        <v>133.87</v>
      </c>
      <c r="K8">
        <v>74.92</v>
      </c>
      <c r="L8">
        <v>1.4</v>
      </c>
      <c r="M8">
        <v>3.12</v>
      </c>
      <c r="N8" s="135">
        <v>0</v>
      </c>
      <c r="O8" s="135">
        <v>0</v>
      </c>
      <c r="P8" s="135">
        <v>0</v>
      </c>
      <c r="Q8">
        <v>1.61</v>
      </c>
      <c r="R8">
        <v>0</v>
      </c>
      <c r="S8">
        <v>1.34</v>
      </c>
      <c r="T8">
        <v>82.26</v>
      </c>
      <c r="U8">
        <v>27.42</v>
      </c>
      <c r="V8">
        <v>27.43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12.12</v>
      </c>
      <c r="AD8">
        <v>67.02</v>
      </c>
      <c r="AE8">
        <v>67.02</v>
      </c>
      <c r="AF8">
        <v>2.74</v>
      </c>
    </row>
    <row r="9" spans="1:32">
      <c r="A9" t="s">
        <v>51</v>
      </c>
      <c r="B9" s="75">
        <v>100.35</v>
      </c>
      <c r="C9" s="75">
        <v>57.65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66.13</v>
      </c>
      <c r="J9">
        <v>133.87</v>
      </c>
      <c r="K9">
        <v>74.92</v>
      </c>
      <c r="L9">
        <v>1.4</v>
      </c>
      <c r="M9">
        <v>3.04</v>
      </c>
      <c r="N9" s="135">
        <v>0</v>
      </c>
      <c r="O9" s="135">
        <v>0</v>
      </c>
      <c r="P9" s="135">
        <v>0</v>
      </c>
      <c r="Q9">
        <v>1.61</v>
      </c>
      <c r="R9">
        <v>0</v>
      </c>
      <c r="S9">
        <v>1.34</v>
      </c>
      <c r="T9">
        <v>82.5</v>
      </c>
      <c r="U9">
        <v>27.5</v>
      </c>
      <c r="V9">
        <v>27.49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12.16</v>
      </c>
      <c r="AD9">
        <v>66.569999999999993</v>
      </c>
      <c r="AE9">
        <v>66.569999999999993</v>
      </c>
      <c r="AF9">
        <v>2.74</v>
      </c>
    </row>
    <row r="10" spans="1:32">
      <c r="A10" t="s">
        <v>52</v>
      </c>
      <c r="B10" s="75">
        <v>100.35</v>
      </c>
      <c r="C10" s="75">
        <v>57.65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66.13</v>
      </c>
      <c r="J10">
        <v>133.87</v>
      </c>
      <c r="K10">
        <v>74.92</v>
      </c>
      <c r="L10">
        <v>1.4</v>
      </c>
      <c r="M10">
        <v>3</v>
      </c>
      <c r="N10" s="135">
        <v>0</v>
      </c>
      <c r="O10" s="135">
        <v>0</v>
      </c>
      <c r="P10" s="135">
        <v>0</v>
      </c>
      <c r="Q10">
        <v>1.61</v>
      </c>
      <c r="R10">
        <v>0</v>
      </c>
      <c r="S10">
        <v>1.34</v>
      </c>
      <c r="T10">
        <v>82.67</v>
      </c>
      <c r="U10">
        <v>27.56</v>
      </c>
      <c r="V10">
        <v>27.54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12.31</v>
      </c>
      <c r="AD10">
        <v>65.290000000000006</v>
      </c>
      <c r="AE10">
        <v>65.290000000000006</v>
      </c>
      <c r="AF10">
        <v>2.74</v>
      </c>
    </row>
    <row r="11" spans="1:32">
      <c r="A11" t="s">
        <v>53</v>
      </c>
      <c r="B11" s="75">
        <v>100.35</v>
      </c>
      <c r="C11" s="75">
        <v>57.65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66.13</v>
      </c>
      <c r="J11">
        <v>133.87</v>
      </c>
      <c r="K11">
        <v>74.92</v>
      </c>
      <c r="L11">
        <v>1.4</v>
      </c>
      <c r="M11">
        <v>3.18</v>
      </c>
      <c r="N11" s="135">
        <v>0</v>
      </c>
      <c r="O11" s="135">
        <v>0</v>
      </c>
      <c r="P11" s="135">
        <v>0</v>
      </c>
      <c r="Q11">
        <v>1.61</v>
      </c>
      <c r="R11">
        <v>0</v>
      </c>
      <c r="S11">
        <v>1.34</v>
      </c>
      <c r="T11">
        <v>83.06</v>
      </c>
      <c r="U11">
        <v>27.69</v>
      </c>
      <c r="V11">
        <v>27.68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12.41</v>
      </c>
      <c r="AD11">
        <v>67.819999999999993</v>
      </c>
      <c r="AE11">
        <v>67.819999999999993</v>
      </c>
      <c r="AF11">
        <v>2.74</v>
      </c>
    </row>
    <row r="12" spans="1:32">
      <c r="A12" t="s">
        <v>54</v>
      </c>
      <c r="B12" s="75">
        <v>100.35</v>
      </c>
      <c r="C12" s="75">
        <v>57.65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66.13</v>
      </c>
      <c r="J12">
        <v>133.87</v>
      </c>
      <c r="K12">
        <v>74.92</v>
      </c>
      <c r="L12">
        <v>1.4</v>
      </c>
      <c r="M12">
        <v>3.18</v>
      </c>
      <c r="N12" s="135">
        <v>0</v>
      </c>
      <c r="O12" s="135">
        <v>0</v>
      </c>
      <c r="P12" s="135">
        <v>0</v>
      </c>
      <c r="Q12">
        <v>1.61</v>
      </c>
      <c r="R12">
        <v>0</v>
      </c>
      <c r="S12">
        <v>1.34</v>
      </c>
      <c r="T12">
        <v>82.32</v>
      </c>
      <c r="U12">
        <v>27.44</v>
      </c>
      <c r="V12">
        <v>27.45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12.45</v>
      </c>
      <c r="AD12">
        <v>68.040000000000006</v>
      </c>
      <c r="AE12">
        <v>68.040000000000006</v>
      </c>
      <c r="AF12">
        <v>2.74</v>
      </c>
    </row>
    <row r="13" spans="1:32">
      <c r="A13" t="s">
        <v>55</v>
      </c>
      <c r="B13" s="75">
        <v>100.35</v>
      </c>
      <c r="C13" s="75">
        <v>57.65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66.13</v>
      </c>
      <c r="J13">
        <v>133.87</v>
      </c>
      <c r="K13">
        <v>74.92</v>
      </c>
      <c r="L13">
        <v>1.4</v>
      </c>
      <c r="M13">
        <v>3.18</v>
      </c>
      <c r="N13" s="135">
        <v>0</v>
      </c>
      <c r="O13" s="135">
        <v>0</v>
      </c>
      <c r="P13" s="135">
        <v>0</v>
      </c>
      <c r="Q13">
        <v>1.61</v>
      </c>
      <c r="R13">
        <v>0</v>
      </c>
      <c r="S13">
        <v>1.34</v>
      </c>
      <c r="T13">
        <v>80.819999999999993</v>
      </c>
      <c r="U13">
        <v>26.94</v>
      </c>
      <c r="V13">
        <v>26.95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12.47</v>
      </c>
      <c r="AD13">
        <v>67.489999999999995</v>
      </c>
      <c r="AE13">
        <v>67.489999999999995</v>
      </c>
      <c r="AF13">
        <v>2.74</v>
      </c>
    </row>
    <row r="14" spans="1:32">
      <c r="A14" t="s">
        <v>56</v>
      </c>
      <c r="B14" s="75">
        <v>100.35</v>
      </c>
      <c r="C14" s="75">
        <v>57.65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66.13</v>
      </c>
      <c r="J14">
        <v>133.87</v>
      </c>
      <c r="K14">
        <v>74.92</v>
      </c>
      <c r="L14">
        <v>1.4</v>
      </c>
      <c r="M14">
        <v>3.2</v>
      </c>
      <c r="N14" s="135">
        <v>0</v>
      </c>
      <c r="O14" s="135">
        <v>0</v>
      </c>
      <c r="P14" s="135">
        <v>0</v>
      </c>
      <c r="Q14">
        <v>1.61</v>
      </c>
      <c r="R14">
        <v>0</v>
      </c>
      <c r="S14">
        <v>1.34</v>
      </c>
      <c r="T14">
        <v>80.319999999999993</v>
      </c>
      <c r="U14">
        <v>26.77</v>
      </c>
      <c r="V14">
        <v>26.79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12.62</v>
      </c>
      <c r="AD14">
        <v>66.599999999999994</v>
      </c>
      <c r="AE14">
        <v>66.599999999999994</v>
      </c>
      <c r="AF14">
        <v>2.74</v>
      </c>
    </row>
    <row r="15" spans="1:32">
      <c r="A15" t="s">
        <v>57</v>
      </c>
      <c r="B15" s="75">
        <v>100.35</v>
      </c>
      <c r="C15" s="75">
        <v>57.65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66.13</v>
      </c>
      <c r="J15">
        <v>133.87</v>
      </c>
      <c r="K15">
        <v>74.92</v>
      </c>
      <c r="L15">
        <v>1.32</v>
      </c>
      <c r="M15">
        <v>3.02</v>
      </c>
      <c r="N15" s="135">
        <v>0</v>
      </c>
      <c r="O15" s="135">
        <v>0</v>
      </c>
      <c r="P15" s="135">
        <v>0</v>
      </c>
      <c r="Q15">
        <v>1.53</v>
      </c>
      <c r="R15">
        <v>0</v>
      </c>
      <c r="S15">
        <v>1.3</v>
      </c>
      <c r="T15">
        <v>79.709999999999994</v>
      </c>
      <c r="U15">
        <v>26.57</v>
      </c>
      <c r="V15">
        <v>26.57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12.77</v>
      </c>
      <c r="AD15">
        <v>60.21</v>
      </c>
      <c r="AE15">
        <v>60.21</v>
      </c>
      <c r="AF15">
        <v>2.74</v>
      </c>
    </row>
    <row r="16" spans="1:32">
      <c r="A16" t="s">
        <v>58</v>
      </c>
      <c r="B16" s="75">
        <v>100.35</v>
      </c>
      <c r="C16" s="75">
        <v>57.65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66.13</v>
      </c>
      <c r="J16">
        <v>133.87</v>
      </c>
      <c r="K16">
        <v>74.92</v>
      </c>
      <c r="L16">
        <v>1.32</v>
      </c>
      <c r="M16">
        <v>3.53</v>
      </c>
      <c r="N16" s="135">
        <v>0</v>
      </c>
      <c r="O16" s="135">
        <v>0</v>
      </c>
      <c r="P16" s="135">
        <v>0</v>
      </c>
      <c r="Q16">
        <v>1.53</v>
      </c>
      <c r="R16">
        <v>0</v>
      </c>
      <c r="S16">
        <v>1.3</v>
      </c>
      <c r="T16">
        <v>79.680000000000007</v>
      </c>
      <c r="U16">
        <v>26.56</v>
      </c>
      <c r="V16">
        <v>26.56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12.79</v>
      </c>
      <c r="AD16">
        <v>59.35</v>
      </c>
      <c r="AE16">
        <v>59.35</v>
      </c>
      <c r="AF16">
        <v>2.74</v>
      </c>
    </row>
    <row r="17" spans="1:32">
      <c r="A17" t="s">
        <v>59</v>
      </c>
      <c r="B17" s="75">
        <v>100.35</v>
      </c>
      <c r="C17" s="75">
        <v>57.65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66.13</v>
      </c>
      <c r="J17">
        <v>133.87</v>
      </c>
      <c r="K17">
        <v>74.92</v>
      </c>
      <c r="L17">
        <v>1.32</v>
      </c>
      <c r="M17">
        <v>3.93</v>
      </c>
      <c r="N17" s="135">
        <v>0</v>
      </c>
      <c r="O17" s="135">
        <v>0</v>
      </c>
      <c r="P17" s="135">
        <v>0</v>
      </c>
      <c r="Q17">
        <v>1.53</v>
      </c>
      <c r="R17">
        <v>0</v>
      </c>
      <c r="S17">
        <v>1.3</v>
      </c>
      <c r="T17">
        <v>79.45</v>
      </c>
      <c r="U17">
        <v>26.48</v>
      </c>
      <c r="V17">
        <v>26.49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10.95</v>
      </c>
      <c r="AD17">
        <v>58.99</v>
      </c>
      <c r="AE17">
        <v>58.99</v>
      </c>
      <c r="AF17">
        <v>2.74</v>
      </c>
    </row>
    <row r="18" spans="1:32">
      <c r="A18" t="s">
        <v>60</v>
      </c>
      <c r="B18" s="75">
        <v>100.35</v>
      </c>
      <c r="C18" s="75">
        <v>57.65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66.13</v>
      </c>
      <c r="J18">
        <v>133.87</v>
      </c>
      <c r="K18">
        <v>74.92</v>
      </c>
      <c r="L18">
        <v>1.32</v>
      </c>
      <c r="M18">
        <v>4.53</v>
      </c>
      <c r="N18" s="135">
        <v>0</v>
      </c>
      <c r="O18" s="135">
        <v>0</v>
      </c>
      <c r="P18" s="135">
        <v>0</v>
      </c>
      <c r="Q18">
        <v>1.53</v>
      </c>
      <c r="R18">
        <v>0</v>
      </c>
      <c r="S18">
        <v>1.3</v>
      </c>
      <c r="T18">
        <v>79.16</v>
      </c>
      <c r="U18">
        <v>26.39</v>
      </c>
      <c r="V18">
        <v>26.38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10.66</v>
      </c>
      <c r="AD18">
        <v>58.2</v>
      </c>
      <c r="AE18">
        <v>58.2</v>
      </c>
      <c r="AF18">
        <v>2.74</v>
      </c>
    </row>
    <row r="19" spans="1:32">
      <c r="A19" t="s">
        <v>61</v>
      </c>
      <c r="B19" s="75">
        <v>100.35</v>
      </c>
      <c r="C19" s="75">
        <v>57.65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66.13</v>
      </c>
      <c r="J19">
        <v>133.87</v>
      </c>
      <c r="K19">
        <v>74.92</v>
      </c>
      <c r="L19">
        <v>1.32</v>
      </c>
      <c r="M19">
        <v>5.13</v>
      </c>
      <c r="N19" s="135">
        <v>0</v>
      </c>
      <c r="O19" s="135">
        <v>0</v>
      </c>
      <c r="P19" s="135">
        <v>0</v>
      </c>
      <c r="Q19">
        <v>1.53</v>
      </c>
      <c r="R19">
        <v>0</v>
      </c>
      <c r="S19">
        <v>1.3</v>
      </c>
      <c r="T19">
        <v>78.489999999999995</v>
      </c>
      <c r="U19">
        <v>26.16</v>
      </c>
      <c r="V19">
        <v>26.16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10.54</v>
      </c>
      <c r="AD19">
        <v>57.66</v>
      </c>
      <c r="AE19">
        <v>57.66</v>
      </c>
      <c r="AF19">
        <v>2.74</v>
      </c>
    </row>
    <row r="20" spans="1:32">
      <c r="A20" t="s">
        <v>62</v>
      </c>
      <c r="B20" s="75">
        <v>100.35</v>
      </c>
      <c r="C20" s="75">
        <v>57.65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66.13</v>
      </c>
      <c r="J20">
        <v>133.87</v>
      </c>
      <c r="K20">
        <v>74.92</v>
      </c>
      <c r="L20">
        <v>1.32</v>
      </c>
      <c r="M20">
        <v>5.73</v>
      </c>
      <c r="N20" s="135">
        <v>0</v>
      </c>
      <c r="O20" s="135">
        <v>0</v>
      </c>
      <c r="P20" s="135">
        <v>0</v>
      </c>
      <c r="Q20">
        <v>1.53</v>
      </c>
      <c r="R20">
        <v>0</v>
      </c>
      <c r="S20">
        <v>1.3</v>
      </c>
      <c r="T20">
        <v>59.33</v>
      </c>
      <c r="U20">
        <v>19.77</v>
      </c>
      <c r="V20">
        <v>19.78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10.51</v>
      </c>
      <c r="AD20">
        <v>39.43</v>
      </c>
      <c r="AE20">
        <v>39.43</v>
      </c>
      <c r="AF20">
        <v>2.74</v>
      </c>
    </row>
    <row r="21" spans="1:32">
      <c r="A21" t="s">
        <v>63</v>
      </c>
      <c r="B21" s="75">
        <v>100.35</v>
      </c>
      <c r="C21" s="75">
        <v>57.65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66.13</v>
      </c>
      <c r="J21">
        <v>133.87</v>
      </c>
      <c r="K21">
        <v>74.92</v>
      </c>
      <c r="L21">
        <v>1.32</v>
      </c>
      <c r="M21">
        <v>6.11</v>
      </c>
      <c r="N21" s="135">
        <v>0</v>
      </c>
      <c r="O21" s="135">
        <v>0</v>
      </c>
      <c r="P21" s="135">
        <v>0</v>
      </c>
      <c r="Q21">
        <v>1.53</v>
      </c>
      <c r="R21">
        <v>0</v>
      </c>
      <c r="S21">
        <v>1.3</v>
      </c>
      <c r="T21">
        <v>58.31</v>
      </c>
      <c r="U21">
        <v>19.440000000000001</v>
      </c>
      <c r="V21">
        <v>19.420000000000002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10.42</v>
      </c>
      <c r="AD21">
        <v>38.33</v>
      </c>
      <c r="AE21">
        <v>38.33</v>
      </c>
      <c r="AF21">
        <v>2.74</v>
      </c>
    </row>
    <row r="22" spans="1:32">
      <c r="A22" t="s">
        <v>64</v>
      </c>
      <c r="B22" s="75">
        <v>100.35</v>
      </c>
      <c r="C22" s="75">
        <v>57.65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115.25</v>
      </c>
      <c r="J22">
        <v>133.87</v>
      </c>
      <c r="K22">
        <v>74.92</v>
      </c>
      <c r="L22">
        <v>1.32</v>
      </c>
      <c r="M22">
        <v>6.12</v>
      </c>
      <c r="N22" s="135">
        <v>0</v>
      </c>
      <c r="O22" s="135">
        <v>0</v>
      </c>
      <c r="P22" s="135">
        <v>0</v>
      </c>
      <c r="Q22">
        <v>1.53</v>
      </c>
      <c r="R22">
        <v>0</v>
      </c>
      <c r="S22">
        <v>1.3</v>
      </c>
      <c r="T22">
        <v>56.44</v>
      </c>
      <c r="U22">
        <v>18.809999999999999</v>
      </c>
      <c r="V22">
        <v>18.82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8.5299999999999994</v>
      </c>
      <c r="AD22">
        <v>37.11</v>
      </c>
      <c r="AE22">
        <v>37.11</v>
      </c>
      <c r="AF22">
        <v>2.74</v>
      </c>
    </row>
    <row r="23" spans="1:32">
      <c r="A23" t="s">
        <v>65</v>
      </c>
      <c r="B23" s="75">
        <v>130.31</v>
      </c>
      <c r="C23" s="75">
        <v>77.05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115.25</v>
      </c>
      <c r="J23">
        <v>133.87</v>
      </c>
      <c r="K23">
        <v>74.92</v>
      </c>
      <c r="L23">
        <v>1.32</v>
      </c>
      <c r="M23">
        <v>6.2</v>
      </c>
      <c r="N23" s="135">
        <v>0</v>
      </c>
      <c r="O23" s="135">
        <v>0</v>
      </c>
      <c r="P23" s="135">
        <v>0</v>
      </c>
      <c r="Q23">
        <v>1.53</v>
      </c>
      <c r="R23">
        <v>0</v>
      </c>
      <c r="S23">
        <v>1.3</v>
      </c>
      <c r="T23">
        <v>55.16</v>
      </c>
      <c r="U23">
        <v>18.39</v>
      </c>
      <c r="V23">
        <v>18.38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8.34</v>
      </c>
      <c r="AD23">
        <v>36</v>
      </c>
      <c r="AE23">
        <v>36</v>
      </c>
      <c r="AF23">
        <v>2.74</v>
      </c>
    </row>
    <row r="24" spans="1:32">
      <c r="A24" t="s">
        <v>66</v>
      </c>
      <c r="B24" s="75">
        <v>130.31</v>
      </c>
      <c r="C24" s="75">
        <v>77.05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115.25</v>
      </c>
      <c r="J24">
        <v>133.87</v>
      </c>
      <c r="K24">
        <v>74.92</v>
      </c>
      <c r="L24">
        <v>1.32</v>
      </c>
      <c r="M24">
        <v>6.19</v>
      </c>
      <c r="N24" s="135">
        <v>0</v>
      </c>
      <c r="O24" s="135">
        <v>0</v>
      </c>
      <c r="P24" s="135">
        <v>0</v>
      </c>
      <c r="Q24">
        <v>1.53</v>
      </c>
      <c r="R24">
        <v>0</v>
      </c>
      <c r="S24">
        <v>1.3</v>
      </c>
      <c r="T24">
        <v>53.75</v>
      </c>
      <c r="U24">
        <v>17.920000000000002</v>
      </c>
      <c r="V24">
        <v>17.91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8.14</v>
      </c>
      <c r="AD24">
        <v>35</v>
      </c>
      <c r="AE24">
        <v>35</v>
      </c>
      <c r="AF24">
        <v>2.74</v>
      </c>
    </row>
    <row r="25" spans="1:32">
      <c r="A25" t="s">
        <v>67</v>
      </c>
      <c r="B25" s="75">
        <v>130.31</v>
      </c>
      <c r="C25" s="75">
        <v>77.05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115.25</v>
      </c>
      <c r="J25">
        <v>133.87</v>
      </c>
      <c r="K25">
        <v>74.92</v>
      </c>
      <c r="L25">
        <v>1.32</v>
      </c>
      <c r="M25">
        <v>6</v>
      </c>
      <c r="N25" s="135">
        <v>0</v>
      </c>
      <c r="O25" s="135">
        <v>0</v>
      </c>
      <c r="P25" s="135">
        <v>0</v>
      </c>
      <c r="Q25">
        <v>1.53</v>
      </c>
      <c r="R25">
        <v>0</v>
      </c>
      <c r="S25">
        <v>1.3</v>
      </c>
      <c r="T25">
        <v>67.819999999999993</v>
      </c>
      <c r="U25">
        <v>22.6</v>
      </c>
      <c r="V25">
        <v>22.61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12.61</v>
      </c>
      <c r="AD25">
        <v>51.18</v>
      </c>
      <c r="AE25">
        <v>51.18</v>
      </c>
      <c r="AF25">
        <v>2.74</v>
      </c>
    </row>
    <row r="26" spans="1:32">
      <c r="A26" t="s">
        <v>68</v>
      </c>
      <c r="B26" s="75">
        <v>130.31</v>
      </c>
      <c r="C26" s="75">
        <v>77.05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115.25</v>
      </c>
      <c r="J26">
        <v>133.87</v>
      </c>
      <c r="K26">
        <v>74.92</v>
      </c>
      <c r="L26">
        <v>1.32</v>
      </c>
      <c r="M26">
        <v>5.96</v>
      </c>
      <c r="N26" s="135">
        <v>0</v>
      </c>
      <c r="O26" s="135">
        <v>0</v>
      </c>
      <c r="P26" s="135">
        <v>0</v>
      </c>
      <c r="Q26">
        <v>1.53</v>
      </c>
      <c r="R26">
        <v>0</v>
      </c>
      <c r="S26">
        <v>1.3</v>
      </c>
      <c r="T26">
        <v>66.260000000000005</v>
      </c>
      <c r="U26">
        <v>22.09</v>
      </c>
      <c r="V26">
        <v>22.08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12.33</v>
      </c>
      <c r="AD26">
        <v>50.14</v>
      </c>
      <c r="AE26">
        <v>50.14</v>
      </c>
      <c r="AF26">
        <v>2.74</v>
      </c>
    </row>
    <row r="27" spans="1:32">
      <c r="A27" t="s">
        <v>69</v>
      </c>
      <c r="B27" s="75">
        <v>130.31</v>
      </c>
      <c r="C27" s="75">
        <v>77.05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115.25</v>
      </c>
      <c r="J27">
        <v>133.87</v>
      </c>
      <c r="K27">
        <v>74.92</v>
      </c>
      <c r="L27">
        <v>1.24</v>
      </c>
      <c r="M27">
        <v>5.09</v>
      </c>
      <c r="N27" s="135">
        <v>0</v>
      </c>
      <c r="O27" s="135">
        <v>0</v>
      </c>
      <c r="P27" s="135">
        <v>0</v>
      </c>
      <c r="Q27">
        <v>1.53</v>
      </c>
      <c r="R27">
        <v>0</v>
      </c>
      <c r="S27">
        <v>1.3</v>
      </c>
      <c r="T27">
        <v>64.819999999999993</v>
      </c>
      <c r="U27">
        <v>21.61</v>
      </c>
      <c r="V27">
        <v>21.59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11.88</v>
      </c>
      <c r="AD27">
        <v>49.39</v>
      </c>
      <c r="AE27">
        <v>49.39</v>
      </c>
      <c r="AF27">
        <v>2.74</v>
      </c>
    </row>
    <row r="28" spans="1:32">
      <c r="A28" t="s">
        <v>70</v>
      </c>
      <c r="B28" s="75">
        <v>130.31</v>
      </c>
      <c r="C28" s="75">
        <v>77.05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115.25</v>
      </c>
      <c r="J28">
        <v>133.87</v>
      </c>
      <c r="K28">
        <v>74.92</v>
      </c>
      <c r="L28">
        <v>1.24</v>
      </c>
      <c r="M28">
        <v>4.95</v>
      </c>
      <c r="N28" s="135">
        <v>0</v>
      </c>
      <c r="O28" s="135">
        <v>0</v>
      </c>
      <c r="P28" s="135">
        <v>0</v>
      </c>
      <c r="Q28">
        <v>1.53</v>
      </c>
      <c r="R28">
        <v>0</v>
      </c>
      <c r="S28">
        <v>1.3</v>
      </c>
      <c r="T28">
        <v>62.81</v>
      </c>
      <c r="U28">
        <v>20.94</v>
      </c>
      <c r="V28">
        <v>20.94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11.42</v>
      </c>
      <c r="AD28">
        <v>48.19</v>
      </c>
      <c r="AE28">
        <v>48.19</v>
      </c>
      <c r="AF28">
        <v>2.74</v>
      </c>
    </row>
    <row r="29" spans="1:32">
      <c r="A29" t="s">
        <v>71</v>
      </c>
      <c r="B29" s="75">
        <v>130.31</v>
      </c>
      <c r="C29" s="75">
        <v>77.05</v>
      </c>
      <c r="D29" s="135">
        <f t="shared" si="0"/>
        <v>0.08</v>
      </c>
      <c r="E29" s="75"/>
      <c r="F29" s="78">
        <v>0</v>
      </c>
      <c r="G29" s="78">
        <v>0</v>
      </c>
      <c r="H29" s="78">
        <v>0</v>
      </c>
      <c r="I29">
        <v>115.25</v>
      </c>
      <c r="J29">
        <v>133.87</v>
      </c>
      <c r="K29">
        <v>74.92</v>
      </c>
      <c r="L29">
        <v>1.24</v>
      </c>
      <c r="M29">
        <v>4.8</v>
      </c>
      <c r="N29" s="135">
        <v>0</v>
      </c>
      <c r="O29" s="135">
        <v>0.08</v>
      </c>
      <c r="P29" s="135">
        <v>0</v>
      </c>
      <c r="Q29">
        <v>1.53</v>
      </c>
      <c r="R29">
        <v>0</v>
      </c>
      <c r="S29">
        <v>1.3</v>
      </c>
      <c r="T29">
        <v>61.42</v>
      </c>
      <c r="U29">
        <v>20.47</v>
      </c>
      <c r="V29">
        <v>20.47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11.03</v>
      </c>
      <c r="AD29">
        <v>46.67</v>
      </c>
      <c r="AE29">
        <v>46.67</v>
      </c>
      <c r="AF29">
        <v>2.74</v>
      </c>
    </row>
    <row r="30" spans="1:32">
      <c r="A30" t="s">
        <v>72</v>
      </c>
      <c r="B30" s="75">
        <v>130.31</v>
      </c>
      <c r="C30" s="75">
        <v>77.05</v>
      </c>
      <c r="D30" s="135">
        <f t="shared" si="0"/>
        <v>4.58</v>
      </c>
      <c r="E30" s="75"/>
      <c r="F30" s="78">
        <v>0</v>
      </c>
      <c r="G30" s="78">
        <v>0</v>
      </c>
      <c r="H30" s="78">
        <v>0</v>
      </c>
      <c r="I30">
        <v>115.25</v>
      </c>
      <c r="J30">
        <v>133.87</v>
      </c>
      <c r="K30">
        <v>74.92</v>
      </c>
      <c r="L30">
        <v>1.24</v>
      </c>
      <c r="M30">
        <v>4.6900000000000004</v>
      </c>
      <c r="N30" s="135">
        <v>3.58</v>
      </c>
      <c r="O30" s="135">
        <v>1</v>
      </c>
      <c r="P30" s="135">
        <v>0</v>
      </c>
      <c r="Q30">
        <v>1.53</v>
      </c>
      <c r="R30">
        <v>0.57999999999999996</v>
      </c>
      <c r="S30">
        <v>1.3</v>
      </c>
      <c r="T30">
        <v>60.62</v>
      </c>
      <c r="U30">
        <v>20.21</v>
      </c>
      <c r="V30">
        <v>20.2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10.38</v>
      </c>
      <c r="AD30">
        <v>45.13</v>
      </c>
      <c r="AE30">
        <v>45.13</v>
      </c>
      <c r="AF30">
        <v>2.74</v>
      </c>
    </row>
    <row r="31" spans="1:32">
      <c r="A31" t="s">
        <v>73</v>
      </c>
      <c r="B31" s="75">
        <v>130.31</v>
      </c>
      <c r="C31" s="75">
        <v>77.05</v>
      </c>
      <c r="D31" s="135">
        <f t="shared" si="0"/>
        <v>18.989999999999998</v>
      </c>
      <c r="E31" s="75"/>
      <c r="F31" s="78">
        <v>0</v>
      </c>
      <c r="G31" s="78">
        <v>0</v>
      </c>
      <c r="H31" s="78">
        <v>0</v>
      </c>
      <c r="I31">
        <v>115.25</v>
      </c>
      <c r="J31">
        <v>133.87</v>
      </c>
      <c r="K31">
        <v>74.92</v>
      </c>
      <c r="L31">
        <v>1.24</v>
      </c>
      <c r="M31">
        <v>4.95</v>
      </c>
      <c r="N31" s="135">
        <v>12.44</v>
      </c>
      <c r="O31" s="135">
        <v>5</v>
      </c>
      <c r="P31" s="135">
        <v>1.55</v>
      </c>
      <c r="Q31">
        <v>1.53</v>
      </c>
      <c r="R31">
        <v>5.81</v>
      </c>
      <c r="S31">
        <v>1.3</v>
      </c>
      <c r="T31">
        <v>58.54</v>
      </c>
      <c r="U31">
        <v>19.510000000000002</v>
      </c>
      <c r="V31">
        <v>19.52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9.9600000000000009</v>
      </c>
      <c r="AD31">
        <v>43.69</v>
      </c>
      <c r="AE31">
        <v>43.69</v>
      </c>
      <c r="AF31">
        <v>2.74</v>
      </c>
    </row>
    <row r="32" spans="1:32">
      <c r="A32" t="s">
        <v>74</v>
      </c>
      <c r="B32" s="75">
        <v>130.31</v>
      </c>
      <c r="C32" s="75">
        <v>77.05</v>
      </c>
      <c r="D32" s="135">
        <f t="shared" si="0"/>
        <v>48.610000000000007</v>
      </c>
      <c r="E32" s="75"/>
      <c r="F32" s="78">
        <v>0</v>
      </c>
      <c r="G32" s="78">
        <v>0</v>
      </c>
      <c r="H32" s="78">
        <v>0</v>
      </c>
      <c r="I32">
        <v>115.25</v>
      </c>
      <c r="J32">
        <v>133.87</v>
      </c>
      <c r="K32">
        <v>74.92</v>
      </c>
      <c r="L32">
        <v>1.24</v>
      </c>
      <c r="M32">
        <v>5.24</v>
      </c>
      <c r="N32" s="135">
        <v>27.87</v>
      </c>
      <c r="O32" s="135">
        <v>12</v>
      </c>
      <c r="P32" s="135">
        <v>8.74</v>
      </c>
      <c r="Q32">
        <v>1.53</v>
      </c>
      <c r="R32">
        <v>13.79</v>
      </c>
      <c r="S32">
        <v>1.3</v>
      </c>
      <c r="T32">
        <v>56.75</v>
      </c>
      <c r="U32">
        <v>18.920000000000002</v>
      </c>
      <c r="V32">
        <v>18.91</v>
      </c>
      <c r="W32">
        <v>2.34</v>
      </c>
      <c r="X32">
        <v>0.47</v>
      </c>
      <c r="Y32">
        <v>1.33</v>
      </c>
      <c r="Z32">
        <v>0.61</v>
      </c>
      <c r="AA32">
        <v>3.33</v>
      </c>
      <c r="AB32">
        <v>1.67</v>
      </c>
      <c r="AC32">
        <v>9.49</v>
      </c>
      <c r="AD32">
        <v>42.1</v>
      </c>
      <c r="AE32">
        <v>42.1</v>
      </c>
      <c r="AF32">
        <v>2.74</v>
      </c>
    </row>
    <row r="33" spans="1:32">
      <c r="A33" t="s">
        <v>75</v>
      </c>
      <c r="B33" s="75">
        <v>130.31</v>
      </c>
      <c r="C33" s="75">
        <v>77.05</v>
      </c>
      <c r="D33" s="135">
        <f t="shared" si="0"/>
        <v>74.760000000000005</v>
      </c>
      <c r="E33" s="75"/>
      <c r="F33" s="78">
        <v>0.08</v>
      </c>
      <c r="G33" s="78">
        <v>0.08</v>
      </c>
      <c r="H33" s="78">
        <v>0.08</v>
      </c>
      <c r="I33">
        <v>115.25</v>
      </c>
      <c r="J33">
        <v>133.87</v>
      </c>
      <c r="K33">
        <v>74.92</v>
      </c>
      <c r="L33">
        <v>1.24</v>
      </c>
      <c r="M33">
        <v>5.55</v>
      </c>
      <c r="N33" s="135">
        <v>32.71</v>
      </c>
      <c r="O33" s="135">
        <v>25</v>
      </c>
      <c r="P33" s="135">
        <v>17.05</v>
      </c>
      <c r="Q33">
        <v>1.53</v>
      </c>
      <c r="R33">
        <v>23.29</v>
      </c>
      <c r="S33">
        <v>1.3</v>
      </c>
      <c r="T33">
        <v>55.16</v>
      </c>
      <c r="U33">
        <v>18.39</v>
      </c>
      <c r="V33">
        <v>18.38</v>
      </c>
      <c r="W33">
        <v>6.46</v>
      </c>
      <c r="X33">
        <v>1.29</v>
      </c>
      <c r="Y33">
        <v>2.67</v>
      </c>
      <c r="Z33">
        <v>3.38</v>
      </c>
      <c r="AA33">
        <v>12.67</v>
      </c>
      <c r="AB33">
        <v>6.33</v>
      </c>
      <c r="AC33">
        <v>8.98</v>
      </c>
      <c r="AD33">
        <v>40.69</v>
      </c>
      <c r="AE33">
        <v>40.69</v>
      </c>
      <c r="AF33">
        <v>2.74</v>
      </c>
    </row>
    <row r="34" spans="1:32">
      <c r="A34" t="s">
        <v>76</v>
      </c>
      <c r="B34" s="75">
        <v>130.31</v>
      </c>
      <c r="C34" s="75">
        <v>77.05</v>
      </c>
      <c r="D34" s="135">
        <f t="shared" si="0"/>
        <v>84.55</v>
      </c>
      <c r="E34" s="75"/>
      <c r="F34" s="78">
        <v>0.36</v>
      </c>
      <c r="G34" s="78">
        <v>0.36</v>
      </c>
      <c r="H34" s="78">
        <v>0.37</v>
      </c>
      <c r="I34">
        <v>115.25</v>
      </c>
      <c r="J34">
        <v>133.87</v>
      </c>
      <c r="K34">
        <v>74.92</v>
      </c>
      <c r="L34">
        <v>1.24</v>
      </c>
      <c r="M34">
        <v>5.75</v>
      </c>
      <c r="N34" s="135">
        <v>28.56</v>
      </c>
      <c r="O34" s="135">
        <v>28.57</v>
      </c>
      <c r="P34" s="135">
        <v>27.42</v>
      </c>
      <c r="Q34">
        <v>1.53</v>
      </c>
      <c r="R34">
        <v>33.590000000000003</v>
      </c>
      <c r="S34">
        <v>1.3</v>
      </c>
      <c r="T34">
        <v>52.44</v>
      </c>
      <c r="U34">
        <v>17.48</v>
      </c>
      <c r="V34">
        <v>17.47</v>
      </c>
      <c r="W34">
        <v>27.37</v>
      </c>
      <c r="X34">
        <v>5.47</v>
      </c>
      <c r="Y34">
        <v>4.76</v>
      </c>
      <c r="Z34">
        <v>7.17</v>
      </c>
      <c r="AA34">
        <v>18.670000000000002</v>
      </c>
      <c r="AB34">
        <v>9.33</v>
      </c>
      <c r="AC34">
        <v>8.52</v>
      </c>
      <c r="AD34">
        <v>39.119999999999997</v>
      </c>
      <c r="AE34">
        <v>39.119999999999997</v>
      </c>
      <c r="AF34">
        <v>2.74</v>
      </c>
    </row>
    <row r="35" spans="1:32">
      <c r="A35" t="s">
        <v>77</v>
      </c>
      <c r="B35" s="75">
        <v>130.31</v>
      </c>
      <c r="C35" s="75">
        <v>77.05</v>
      </c>
      <c r="D35" s="135">
        <f t="shared" si="0"/>
        <v>89.050000000000011</v>
      </c>
      <c r="E35" s="75"/>
      <c r="F35" s="78">
        <v>1.4</v>
      </c>
      <c r="G35" s="78">
        <v>1.4</v>
      </c>
      <c r="H35" s="78">
        <v>1.44</v>
      </c>
      <c r="I35">
        <v>115.25</v>
      </c>
      <c r="J35">
        <v>133.87</v>
      </c>
      <c r="K35">
        <v>74.92</v>
      </c>
      <c r="L35">
        <v>1.24</v>
      </c>
      <c r="M35">
        <v>3.35</v>
      </c>
      <c r="N35" s="135">
        <v>29.69</v>
      </c>
      <c r="O35" s="135">
        <v>29.68</v>
      </c>
      <c r="P35" s="135">
        <v>29.68</v>
      </c>
      <c r="Q35">
        <v>1.53</v>
      </c>
      <c r="R35">
        <v>44.96</v>
      </c>
      <c r="S35">
        <v>1.3</v>
      </c>
      <c r="T35">
        <v>45.69</v>
      </c>
      <c r="U35">
        <v>15.23</v>
      </c>
      <c r="V35">
        <v>15.24</v>
      </c>
      <c r="W35">
        <v>50.9</v>
      </c>
      <c r="X35">
        <v>10.18</v>
      </c>
      <c r="Y35">
        <v>18.89</v>
      </c>
      <c r="Z35">
        <v>11.38</v>
      </c>
      <c r="AA35">
        <v>29.33</v>
      </c>
      <c r="AB35">
        <v>14.67</v>
      </c>
      <c r="AC35">
        <v>8.08</v>
      </c>
      <c r="AD35">
        <v>37.11</v>
      </c>
      <c r="AE35">
        <v>37.11</v>
      </c>
      <c r="AF35">
        <v>2.74</v>
      </c>
    </row>
    <row r="36" spans="1:32">
      <c r="A36" t="s">
        <v>78</v>
      </c>
      <c r="B36" s="75">
        <v>130.31</v>
      </c>
      <c r="C36" s="75">
        <v>77.05</v>
      </c>
      <c r="D36" s="135">
        <f t="shared" si="0"/>
        <v>89.050000000000011</v>
      </c>
      <c r="E36" s="75"/>
      <c r="F36" s="78">
        <v>2.84</v>
      </c>
      <c r="G36" s="78">
        <v>2.84</v>
      </c>
      <c r="H36" s="78">
        <v>2.91</v>
      </c>
      <c r="I36">
        <v>115.25</v>
      </c>
      <c r="J36">
        <v>133.87</v>
      </c>
      <c r="K36">
        <v>74.92</v>
      </c>
      <c r="L36">
        <v>1.24</v>
      </c>
      <c r="M36">
        <v>3.33</v>
      </c>
      <c r="N36" s="135">
        <v>29.69</v>
      </c>
      <c r="O36" s="135">
        <v>29.68</v>
      </c>
      <c r="P36" s="135">
        <v>29.68</v>
      </c>
      <c r="Q36">
        <v>1.53</v>
      </c>
      <c r="R36">
        <v>57.03</v>
      </c>
      <c r="S36">
        <v>1.3</v>
      </c>
      <c r="T36">
        <v>43.28</v>
      </c>
      <c r="U36">
        <v>14.43</v>
      </c>
      <c r="V36">
        <v>14.41</v>
      </c>
      <c r="W36">
        <v>74.63</v>
      </c>
      <c r="X36">
        <v>14.93</v>
      </c>
      <c r="Y36">
        <v>27.64</v>
      </c>
      <c r="Z36">
        <v>16.02</v>
      </c>
      <c r="AA36">
        <v>41.34</v>
      </c>
      <c r="AB36">
        <v>20.66</v>
      </c>
      <c r="AC36">
        <v>7.19</v>
      </c>
      <c r="AD36">
        <v>35.229999999999997</v>
      </c>
      <c r="AE36">
        <v>35.229999999999997</v>
      </c>
      <c r="AF36">
        <v>2.74</v>
      </c>
    </row>
    <row r="37" spans="1:32">
      <c r="A37" t="s">
        <v>79</v>
      </c>
      <c r="B37" s="75">
        <v>130.31</v>
      </c>
      <c r="C37" s="75">
        <v>77.05</v>
      </c>
      <c r="D37" s="135">
        <f t="shared" si="0"/>
        <v>89.050000000000011</v>
      </c>
      <c r="E37" s="75"/>
      <c r="F37" s="78">
        <v>4.5199999999999996</v>
      </c>
      <c r="G37" s="78">
        <v>4.5199999999999996</v>
      </c>
      <c r="H37" s="78">
        <v>4.63</v>
      </c>
      <c r="I37">
        <v>115.25</v>
      </c>
      <c r="J37">
        <v>133.87</v>
      </c>
      <c r="K37">
        <v>74.92</v>
      </c>
      <c r="L37">
        <v>1.24</v>
      </c>
      <c r="M37">
        <v>3.36</v>
      </c>
      <c r="N37" s="135">
        <v>29.69</v>
      </c>
      <c r="O37" s="135">
        <v>29.68</v>
      </c>
      <c r="P37" s="135">
        <v>29.68</v>
      </c>
      <c r="Q37">
        <v>1.53</v>
      </c>
      <c r="R37">
        <v>68.63</v>
      </c>
      <c r="S37">
        <v>1.3</v>
      </c>
      <c r="T37">
        <v>42.03</v>
      </c>
      <c r="U37">
        <v>14.01</v>
      </c>
      <c r="V37">
        <v>14.02</v>
      </c>
      <c r="W37">
        <v>99.22</v>
      </c>
      <c r="X37">
        <v>19.84</v>
      </c>
      <c r="Y37">
        <v>36.49</v>
      </c>
      <c r="Z37">
        <v>20.3</v>
      </c>
      <c r="AA37">
        <v>52</v>
      </c>
      <c r="AB37">
        <v>26</v>
      </c>
      <c r="AC37">
        <v>6.95</v>
      </c>
      <c r="AD37">
        <v>33.54</v>
      </c>
      <c r="AE37">
        <v>33.54</v>
      </c>
      <c r="AF37">
        <v>2.74</v>
      </c>
    </row>
    <row r="38" spans="1:32">
      <c r="A38" t="s">
        <v>80</v>
      </c>
      <c r="B38" s="75">
        <v>130.31</v>
      </c>
      <c r="C38" s="75">
        <v>77.05</v>
      </c>
      <c r="D38" s="135">
        <f t="shared" si="0"/>
        <v>89.050000000000011</v>
      </c>
      <c r="E38" s="75"/>
      <c r="F38" s="78">
        <v>6.44</v>
      </c>
      <c r="G38" s="78">
        <v>6.44</v>
      </c>
      <c r="H38" s="78">
        <v>6.6</v>
      </c>
      <c r="I38">
        <v>115.25</v>
      </c>
      <c r="J38">
        <v>133.87</v>
      </c>
      <c r="K38">
        <v>74.92</v>
      </c>
      <c r="L38">
        <v>1.24</v>
      </c>
      <c r="M38">
        <v>3.38</v>
      </c>
      <c r="N38" s="135">
        <v>29.69</v>
      </c>
      <c r="O38" s="135">
        <v>29.68</v>
      </c>
      <c r="P38" s="135">
        <v>29.68</v>
      </c>
      <c r="Q38">
        <v>1.53</v>
      </c>
      <c r="R38">
        <v>78.98</v>
      </c>
      <c r="S38">
        <v>1.3</v>
      </c>
      <c r="T38">
        <v>40.49</v>
      </c>
      <c r="U38">
        <v>13.49</v>
      </c>
      <c r="V38">
        <v>13.5</v>
      </c>
      <c r="W38">
        <v>122.62</v>
      </c>
      <c r="X38">
        <v>24.52</v>
      </c>
      <c r="Y38">
        <v>44.96</v>
      </c>
      <c r="Z38">
        <v>24.45</v>
      </c>
      <c r="AA38">
        <v>64</v>
      </c>
      <c r="AB38">
        <v>32</v>
      </c>
      <c r="AC38">
        <v>6.96</v>
      </c>
      <c r="AD38">
        <v>32.86</v>
      </c>
      <c r="AE38">
        <v>32.86</v>
      </c>
      <c r="AF38">
        <v>2.74</v>
      </c>
    </row>
    <row r="39" spans="1:32">
      <c r="A39" t="s">
        <v>81</v>
      </c>
      <c r="B39" s="75">
        <v>130.31</v>
      </c>
      <c r="C39" s="75">
        <v>77.05</v>
      </c>
      <c r="D39" s="135">
        <f t="shared" si="0"/>
        <v>89.050000000000011</v>
      </c>
      <c r="E39" s="75"/>
      <c r="F39" s="78">
        <v>7.81</v>
      </c>
      <c r="G39" s="78">
        <v>7.81</v>
      </c>
      <c r="H39" s="78">
        <v>8</v>
      </c>
      <c r="I39">
        <v>115.25</v>
      </c>
      <c r="J39">
        <v>133.87</v>
      </c>
      <c r="K39">
        <v>74.92</v>
      </c>
      <c r="L39">
        <v>1.24</v>
      </c>
      <c r="M39">
        <v>3.39</v>
      </c>
      <c r="N39" s="135">
        <v>29.69</v>
      </c>
      <c r="O39" s="135">
        <v>29.68</v>
      </c>
      <c r="P39" s="135">
        <v>29.68</v>
      </c>
      <c r="Q39">
        <v>1.53</v>
      </c>
      <c r="R39">
        <v>88.87</v>
      </c>
      <c r="S39">
        <v>1.3</v>
      </c>
      <c r="T39">
        <v>38.67</v>
      </c>
      <c r="U39">
        <v>12.89</v>
      </c>
      <c r="V39">
        <v>12.88</v>
      </c>
      <c r="W39">
        <v>129.62</v>
      </c>
      <c r="X39">
        <v>25.92</v>
      </c>
      <c r="Y39">
        <v>52.84</v>
      </c>
      <c r="Z39">
        <v>28.37</v>
      </c>
      <c r="AA39">
        <v>72.67</v>
      </c>
      <c r="AB39">
        <v>36.33</v>
      </c>
      <c r="AC39">
        <v>7.05</v>
      </c>
      <c r="AD39">
        <v>40.119999999999997</v>
      </c>
      <c r="AE39">
        <v>40.119999999999997</v>
      </c>
      <c r="AF39">
        <v>2.74</v>
      </c>
    </row>
    <row r="40" spans="1:32">
      <c r="A40" t="s">
        <v>82</v>
      </c>
      <c r="B40" s="75">
        <v>130.31</v>
      </c>
      <c r="C40" s="75">
        <v>77.05</v>
      </c>
      <c r="D40" s="135">
        <f t="shared" si="0"/>
        <v>89.050000000000011</v>
      </c>
      <c r="E40" s="75"/>
      <c r="F40" s="78">
        <v>9.2100000000000009</v>
      </c>
      <c r="G40" s="78">
        <v>9.2100000000000009</v>
      </c>
      <c r="H40" s="78">
        <v>9.44</v>
      </c>
      <c r="I40">
        <v>115.25</v>
      </c>
      <c r="J40">
        <v>133.87</v>
      </c>
      <c r="K40">
        <v>74.92</v>
      </c>
      <c r="L40">
        <v>1.24</v>
      </c>
      <c r="M40">
        <v>3.35</v>
      </c>
      <c r="N40" s="135">
        <v>29.69</v>
      </c>
      <c r="O40" s="135">
        <v>29.68</v>
      </c>
      <c r="P40" s="135">
        <v>29.68</v>
      </c>
      <c r="Q40">
        <v>1.53</v>
      </c>
      <c r="R40">
        <v>98.93</v>
      </c>
      <c r="S40">
        <v>1.3</v>
      </c>
      <c r="T40">
        <v>36.76</v>
      </c>
      <c r="U40">
        <v>12.25</v>
      </c>
      <c r="V40">
        <v>12.25</v>
      </c>
      <c r="W40">
        <v>150.34</v>
      </c>
      <c r="X40">
        <v>30.07</v>
      </c>
      <c r="Y40">
        <v>59.97</v>
      </c>
      <c r="Z40">
        <v>31.98</v>
      </c>
      <c r="AA40">
        <v>78.67</v>
      </c>
      <c r="AB40">
        <v>39.33</v>
      </c>
      <c r="AC40">
        <v>7.2</v>
      </c>
      <c r="AD40">
        <v>38.450000000000003</v>
      </c>
      <c r="AE40">
        <v>38.450000000000003</v>
      </c>
      <c r="AF40">
        <v>2.74</v>
      </c>
    </row>
    <row r="41" spans="1:32">
      <c r="A41" t="s">
        <v>83</v>
      </c>
      <c r="B41" s="75">
        <v>130.31</v>
      </c>
      <c r="C41" s="75">
        <v>77.05</v>
      </c>
      <c r="D41" s="135">
        <f t="shared" si="0"/>
        <v>89.050000000000011</v>
      </c>
      <c r="E41" s="75"/>
      <c r="F41" s="78">
        <v>10.39</v>
      </c>
      <c r="G41" s="78">
        <v>10.39</v>
      </c>
      <c r="H41" s="78">
        <v>10.65</v>
      </c>
      <c r="I41">
        <v>115.25</v>
      </c>
      <c r="J41">
        <v>133.87</v>
      </c>
      <c r="K41">
        <v>74.92</v>
      </c>
      <c r="L41">
        <v>1.24</v>
      </c>
      <c r="M41">
        <v>5.01</v>
      </c>
      <c r="N41" s="135">
        <v>29.69</v>
      </c>
      <c r="O41" s="135">
        <v>29.68</v>
      </c>
      <c r="P41" s="135">
        <v>29.68</v>
      </c>
      <c r="Q41">
        <v>1.3</v>
      </c>
      <c r="R41">
        <v>108.44</v>
      </c>
      <c r="S41">
        <v>1.3</v>
      </c>
      <c r="T41">
        <v>40.130000000000003</v>
      </c>
      <c r="U41">
        <v>13.38</v>
      </c>
      <c r="V41">
        <v>13.37</v>
      </c>
      <c r="W41">
        <v>169.53</v>
      </c>
      <c r="X41">
        <v>33.909999999999997</v>
      </c>
      <c r="Y41">
        <v>59.51</v>
      </c>
      <c r="Z41">
        <v>31.46</v>
      </c>
      <c r="AA41">
        <v>84</v>
      </c>
      <c r="AB41">
        <v>42</v>
      </c>
      <c r="AC41">
        <v>6.78</v>
      </c>
      <c r="AD41">
        <v>36.21</v>
      </c>
      <c r="AE41">
        <v>36.21</v>
      </c>
      <c r="AF41">
        <v>2.74</v>
      </c>
    </row>
    <row r="42" spans="1:32">
      <c r="A42" t="s">
        <v>84</v>
      </c>
      <c r="B42" s="75">
        <v>130.31</v>
      </c>
      <c r="C42" s="75">
        <v>77.05</v>
      </c>
      <c r="D42" s="135">
        <f t="shared" si="0"/>
        <v>89.050000000000011</v>
      </c>
      <c r="E42" s="75"/>
      <c r="F42" s="78">
        <v>11.52</v>
      </c>
      <c r="G42" s="78">
        <v>11.52</v>
      </c>
      <c r="H42" s="78">
        <v>11.8</v>
      </c>
      <c r="I42">
        <v>115.25</v>
      </c>
      <c r="J42">
        <v>133.87</v>
      </c>
      <c r="K42">
        <v>74.92</v>
      </c>
      <c r="L42">
        <v>1.24</v>
      </c>
      <c r="M42">
        <v>5.4</v>
      </c>
      <c r="N42" s="135">
        <v>29.69</v>
      </c>
      <c r="O42" s="135">
        <v>29.68</v>
      </c>
      <c r="P42" s="135">
        <v>29.68</v>
      </c>
      <c r="Q42">
        <v>1.3</v>
      </c>
      <c r="R42">
        <v>116.52</v>
      </c>
      <c r="S42">
        <v>1.3</v>
      </c>
      <c r="T42">
        <v>39.17</v>
      </c>
      <c r="U42">
        <v>13.06</v>
      </c>
      <c r="V42">
        <v>13.06</v>
      </c>
      <c r="W42">
        <v>188.84</v>
      </c>
      <c r="X42">
        <v>37.770000000000003</v>
      </c>
      <c r="Y42">
        <v>64.739999999999995</v>
      </c>
      <c r="Z42">
        <v>34.11</v>
      </c>
      <c r="AA42">
        <v>90</v>
      </c>
      <c r="AB42">
        <v>45</v>
      </c>
      <c r="AC42">
        <v>6.21</v>
      </c>
      <c r="AD42">
        <v>33.450000000000003</v>
      </c>
      <c r="AE42">
        <v>33.450000000000003</v>
      </c>
      <c r="AF42">
        <v>2.74</v>
      </c>
    </row>
    <row r="43" spans="1:32">
      <c r="A43" t="s">
        <v>85</v>
      </c>
      <c r="B43" s="75">
        <v>130.31</v>
      </c>
      <c r="C43" s="75">
        <v>77.05</v>
      </c>
      <c r="D43" s="135">
        <f t="shared" si="0"/>
        <v>89.050000000000011</v>
      </c>
      <c r="E43" s="75"/>
      <c r="F43" s="78">
        <v>12.44</v>
      </c>
      <c r="G43" s="78">
        <v>12.44</v>
      </c>
      <c r="H43" s="78">
        <v>12.75</v>
      </c>
      <c r="I43">
        <v>115.25</v>
      </c>
      <c r="J43">
        <v>133.87</v>
      </c>
      <c r="K43">
        <v>74.92</v>
      </c>
      <c r="L43">
        <v>1.24</v>
      </c>
      <c r="M43">
        <v>5.88</v>
      </c>
      <c r="N43" s="135">
        <v>29.69</v>
      </c>
      <c r="O43" s="135">
        <v>29.68</v>
      </c>
      <c r="P43" s="135">
        <v>29.68</v>
      </c>
      <c r="Q43">
        <v>1.3</v>
      </c>
      <c r="R43">
        <v>123.44</v>
      </c>
      <c r="S43">
        <v>1.3</v>
      </c>
      <c r="T43">
        <v>35.130000000000003</v>
      </c>
      <c r="U43">
        <v>11.71</v>
      </c>
      <c r="V43">
        <v>11.71</v>
      </c>
      <c r="W43">
        <v>204.78</v>
      </c>
      <c r="X43">
        <v>40.950000000000003</v>
      </c>
      <c r="Y43">
        <v>69.59</v>
      </c>
      <c r="Z43">
        <v>36.32</v>
      </c>
      <c r="AA43">
        <v>94</v>
      </c>
      <c r="AB43">
        <v>47</v>
      </c>
      <c r="AC43">
        <v>5.41</v>
      </c>
      <c r="AD43">
        <v>30.21</v>
      </c>
      <c r="AE43">
        <v>30.21</v>
      </c>
      <c r="AF43">
        <v>2.74</v>
      </c>
    </row>
    <row r="44" spans="1:32">
      <c r="A44" t="s">
        <v>86</v>
      </c>
      <c r="B44" s="75">
        <v>130.31</v>
      </c>
      <c r="C44" s="75">
        <v>77.05</v>
      </c>
      <c r="D44" s="135">
        <f t="shared" si="0"/>
        <v>89.050000000000011</v>
      </c>
      <c r="E44" s="75"/>
      <c r="F44" s="78">
        <v>13.19</v>
      </c>
      <c r="G44" s="78">
        <v>13.19</v>
      </c>
      <c r="H44" s="78">
        <v>13.52</v>
      </c>
      <c r="I44">
        <v>115.25</v>
      </c>
      <c r="J44">
        <v>133.87</v>
      </c>
      <c r="K44">
        <v>74.92</v>
      </c>
      <c r="L44">
        <v>1.24</v>
      </c>
      <c r="M44">
        <v>6.03</v>
      </c>
      <c r="N44" s="135">
        <v>29.69</v>
      </c>
      <c r="O44" s="135">
        <v>29.68</v>
      </c>
      <c r="P44" s="135">
        <v>29.68</v>
      </c>
      <c r="Q44">
        <v>1.3</v>
      </c>
      <c r="R44">
        <v>129.34</v>
      </c>
      <c r="S44">
        <v>1.3</v>
      </c>
      <c r="T44">
        <v>31.17</v>
      </c>
      <c r="U44">
        <v>10.39</v>
      </c>
      <c r="V44">
        <v>10.39</v>
      </c>
      <c r="W44">
        <v>223.02</v>
      </c>
      <c r="X44">
        <v>44.6</v>
      </c>
      <c r="Y44">
        <v>74.19</v>
      </c>
      <c r="Z44">
        <v>38.33</v>
      </c>
      <c r="AA44">
        <v>98</v>
      </c>
      <c r="AB44">
        <v>49</v>
      </c>
      <c r="AC44">
        <v>4.7699999999999996</v>
      </c>
      <c r="AD44">
        <v>28.45</v>
      </c>
      <c r="AE44">
        <v>28.45</v>
      </c>
      <c r="AF44">
        <v>2.74</v>
      </c>
    </row>
    <row r="45" spans="1:32">
      <c r="A45" t="s">
        <v>87</v>
      </c>
      <c r="B45" s="75">
        <v>130.31</v>
      </c>
      <c r="C45" s="75">
        <v>77.05</v>
      </c>
      <c r="D45" s="135">
        <f t="shared" si="0"/>
        <v>89.050000000000011</v>
      </c>
      <c r="E45" s="75"/>
      <c r="F45" s="78">
        <v>14.01</v>
      </c>
      <c r="G45" s="78">
        <v>14.01</v>
      </c>
      <c r="H45" s="78">
        <v>14.35</v>
      </c>
      <c r="I45">
        <v>115.25</v>
      </c>
      <c r="J45">
        <v>133.87</v>
      </c>
      <c r="K45">
        <v>74.92</v>
      </c>
      <c r="L45">
        <v>1.24</v>
      </c>
      <c r="M45">
        <v>6.21</v>
      </c>
      <c r="N45" s="135">
        <v>29.69</v>
      </c>
      <c r="O45" s="135">
        <v>29.68</v>
      </c>
      <c r="P45" s="135">
        <v>29.68</v>
      </c>
      <c r="Q45">
        <v>1.3</v>
      </c>
      <c r="R45">
        <v>133.96</v>
      </c>
      <c r="S45">
        <v>1.3</v>
      </c>
      <c r="T45">
        <v>27.63</v>
      </c>
      <c r="U45">
        <v>9.2100000000000009</v>
      </c>
      <c r="V45">
        <v>9.2100000000000009</v>
      </c>
      <c r="W45">
        <v>237.33</v>
      </c>
      <c r="X45">
        <v>47.47</v>
      </c>
      <c r="Y45">
        <v>78.180000000000007</v>
      </c>
      <c r="Z45">
        <v>40.369999999999997</v>
      </c>
      <c r="AA45">
        <v>100</v>
      </c>
      <c r="AB45">
        <v>50</v>
      </c>
      <c r="AC45">
        <v>4.38</v>
      </c>
      <c r="AD45">
        <v>25.42</v>
      </c>
      <c r="AE45">
        <v>25.42</v>
      </c>
      <c r="AF45">
        <v>2.74</v>
      </c>
    </row>
    <row r="46" spans="1:32">
      <c r="A46" t="s">
        <v>88</v>
      </c>
      <c r="B46" s="75">
        <v>130.31</v>
      </c>
      <c r="C46" s="75">
        <v>77.05</v>
      </c>
      <c r="D46" s="135">
        <f t="shared" si="0"/>
        <v>89.050000000000011</v>
      </c>
      <c r="E46" s="75"/>
      <c r="F46" s="78">
        <v>14.69</v>
      </c>
      <c r="G46" s="78">
        <v>14.69</v>
      </c>
      <c r="H46" s="78">
        <v>15.06</v>
      </c>
      <c r="I46">
        <v>115.25</v>
      </c>
      <c r="J46">
        <v>133.87</v>
      </c>
      <c r="K46">
        <v>74.92</v>
      </c>
      <c r="L46">
        <v>1.24</v>
      </c>
      <c r="M46">
        <v>6.53</v>
      </c>
      <c r="N46" s="135">
        <v>29.69</v>
      </c>
      <c r="O46" s="135">
        <v>29.68</v>
      </c>
      <c r="P46" s="135">
        <v>29.68</v>
      </c>
      <c r="Q46">
        <v>1.3</v>
      </c>
      <c r="R46">
        <v>137.57</v>
      </c>
      <c r="S46">
        <v>1.3</v>
      </c>
      <c r="T46">
        <v>24.17</v>
      </c>
      <c r="U46">
        <v>8.06</v>
      </c>
      <c r="V46">
        <v>8.06</v>
      </c>
      <c r="W46">
        <v>221.04</v>
      </c>
      <c r="X46">
        <v>44.21</v>
      </c>
      <c r="Y46">
        <v>81.05</v>
      </c>
      <c r="Z46">
        <v>42.25</v>
      </c>
      <c r="AA46">
        <v>100</v>
      </c>
      <c r="AB46">
        <v>50</v>
      </c>
      <c r="AC46">
        <v>5.53</v>
      </c>
      <c r="AD46">
        <v>29.42</v>
      </c>
      <c r="AE46">
        <v>29.42</v>
      </c>
      <c r="AF46">
        <v>2.74</v>
      </c>
    </row>
    <row r="47" spans="1:32">
      <c r="A47" t="s">
        <v>89</v>
      </c>
      <c r="B47" s="75">
        <v>130.31</v>
      </c>
      <c r="C47" s="75">
        <v>77.05</v>
      </c>
      <c r="D47" s="135">
        <f t="shared" si="0"/>
        <v>89.050000000000011</v>
      </c>
      <c r="E47" s="75"/>
      <c r="F47" s="78">
        <v>15.37</v>
      </c>
      <c r="G47" s="78">
        <v>15.37</v>
      </c>
      <c r="H47" s="78">
        <v>15.76</v>
      </c>
      <c r="I47">
        <v>115.25</v>
      </c>
      <c r="J47">
        <v>133.87</v>
      </c>
      <c r="K47">
        <v>74.92</v>
      </c>
      <c r="L47">
        <v>1.24</v>
      </c>
      <c r="M47">
        <v>4.45</v>
      </c>
      <c r="N47" s="135">
        <v>29.69</v>
      </c>
      <c r="O47" s="135">
        <v>29.68</v>
      </c>
      <c r="P47" s="135">
        <v>29.68</v>
      </c>
      <c r="Q47">
        <v>1.38</v>
      </c>
      <c r="R47">
        <v>140.44</v>
      </c>
      <c r="S47">
        <v>1.3</v>
      </c>
      <c r="T47">
        <v>35.01</v>
      </c>
      <c r="U47">
        <v>11.67</v>
      </c>
      <c r="V47">
        <v>11.68</v>
      </c>
      <c r="W47">
        <v>223.54</v>
      </c>
      <c r="X47">
        <v>44.71</v>
      </c>
      <c r="Y47">
        <v>86.36</v>
      </c>
      <c r="Z47">
        <v>43.97</v>
      </c>
      <c r="AA47">
        <v>98.67</v>
      </c>
      <c r="AB47">
        <v>49.33</v>
      </c>
      <c r="AC47">
        <v>5.39</v>
      </c>
      <c r="AD47">
        <v>29.52</v>
      </c>
      <c r="AE47">
        <v>29.52</v>
      </c>
      <c r="AF47">
        <v>2.74</v>
      </c>
    </row>
    <row r="48" spans="1:32">
      <c r="A48" t="s">
        <v>90</v>
      </c>
      <c r="B48" s="75">
        <v>130.31</v>
      </c>
      <c r="C48" s="75">
        <v>77.05</v>
      </c>
      <c r="D48" s="135">
        <f t="shared" si="0"/>
        <v>89.050000000000011</v>
      </c>
      <c r="E48" s="75"/>
      <c r="F48" s="78">
        <v>16.04</v>
      </c>
      <c r="G48" s="78">
        <v>16.04</v>
      </c>
      <c r="H48" s="78">
        <v>16.43</v>
      </c>
      <c r="I48">
        <v>115.25</v>
      </c>
      <c r="J48">
        <v>133.87</v>
      </c>
      <c r="K48">
        <v>74.92</v>
      </c>
      <c r="L48">
        <v>1.24</v>
      </c>
      <c r="M48">
        <v>4.72</v>
      </c>
      <c r="N48" s="135">
        <v>29.69</v>
      </c>
      <c r="O48" s="135">
        <v>29.68</v>
      </c>
      <c r="P48" s="135">
        <v>29.68</v>
      </c>
      <c r="Q48">
        <v>1.38</v>
      </c>
      <c r="R48">
        <v>142.25</v>
      </c>
      <c r="S48">
        <v>1.3</v>
      </c>
      <c r="T48">
        <v>34.9</v>
      </c>
      <c r="U48">
        <v>11.63</v>
      </c>
      <c r="V48">
        <v>11.64</v>
      </c>
      <c r="W48">
        <v>225.21</v>
      </c>
      <c r="X48">
        <v>45.04</v>
      </c>
      <c r="Y48">
        <v>87.12</v>
      </c>
      <c r="Z48">
        <v>44.7</v>
      </c>
      <c r="AA48">
        <v>98</v>
      </c>
      <c r="AB48">
        <v>49</v>
      </c>
      <c r="AC48">
        <v>5.38</v>
      </c>
      <c r="AD48">
        <v>29.68</v>
      </c>
      <c r="AE48">
        <v>29.68</v>
      </c>
      <c r="AF48">
        <v>2.74</v>
      </c>
    </row>
    <row r="49" spans="1:32">
      <c r="A49" t="s">
        <v>91</v>
      </c>
      <c r="B49" s="75">
        <v>130.31</v>
      </c>
      <c r="C49" s="75">
        <v>77.05</v>
      </c>
      <c r="D49" s="135">
        <f t="shared" si="0"/>
        <v>89.050000000000011</v>
      </c>
      <c r="E49" s="75"/>
      <c r="F49" s="78">
        <v>16.55</v>
      </c>
      <c r="G49" s="78">
        <v>16.55</v>
      </c>
      <c r="H49" s="78">
        <v>16.96</v>
      </c>
      <c r="I49">
        <v>115.25</v>
      </c>
      <c r="J49">
        <v>133.87</v>
      </c>
      <c r="K49">
        <v>74.92</v>
      </c>
      <c r="L49">
        <v>1.24</v>
      </c>
      <c r="M49">
        <v>5.01</v>
      </c>
      <c r="N49" s="135">
        <v>29.69</v>
      </c>
      <c r="O49" s="135">
        <v>29.68</v>
      </c>
      <c r="P49" s="135">
        <v>29.68</v>
      </c>
      <c r="Q49">
        <v>1.38</v>
      </c>
      <c r="R49">
        <v>143.49</v>
      </c>
      <c r="S49">
        <v>1.3</v>
      </c>
      <c r="T49">
        <v>34.83</v>
      </c>
      <c r="U49">
        <v>11.61</v>
      </c>
      <c r="V49">
        <v>11.6</v>
      </c>
      <c r="W49">
        <v>226.88</v>
      </c>
      <c r="X49">
        <v>45.37</v>
      </c>
      <c r="Y49">
        <v>87.23</v>
      </c>
      <c r="Z49">
        <v>45.51</v>
      </c>
      <c r="AA49">
        <v>94</v>
      </c>
      <c r="AB49">
        <v>47</v>
      </c>
      <c r="AC49">
        <v>5.38</v>
      </c>
      <c r="AD49">
        <v>29.92</v>
      </c>
      <c r="AE49">
        <v>29.92</v>
      </c>
      <c r="AF49">
        <v>2.74</v>
      </c>
    </row>
    <row r="50" spans="1:32">
      <c r="A50" t="s">
        <v>92</v>
      </c>
      <c r="B50" s="75">
        <v>130.31</v>
      </c>
      <c r="C50" s="75">
        <v>77.05</v>
      </c>
      <c r="D50" s="135">
        <f t="shared" si="0"/>
        <v>89.050000000000011</v>
      </c>
      <c r="E50" s="75"/>
      <c r="F50" s="78">
        <v>16.91</v>
      </c>
      <c r="G50" s="78">
        <v>16.91</v>
      </c>
      <c r="H50" s="78">
        <v>17.34</v>
      </c>
      <c r="I50">
        <v>115.25</v>
      </c>
      <c r="J50">
        <v>133.87</v>
      </c>
      <c r="K50">
        <v>74.92</v>
      </c>
      <c r="L50">
        <v>1.24</v>
      </c>
      <c r="M50">
        <v>5.45</v>
      </c>
      <c r="N50" s="135">
        <v>29.69</v>
      </c>
      <c r="O50" s="135">
        <v>29.68</v>
      </c>
      <c r="P50" s="135">
        <v>29.68</v>
      </c>
      <c r="Q50">
        <v>1.38</v>
      </c>
      <c r="R50">
        <v>144.21</v>
      </c>
      <c r="S50">
        <v>1.3</v>
      </c>
      <c r="T50">
        <v>34.76</v>
      </c>
      <c r="U50">
        <v>11.59</v>
      </c>
      <c r="V50">
        <v>11.59</v>
      </c>
      <c r="W50">
        <v>229.38</v>
      </c>
      <c r="X50">
        <v>45.87</v>
      </c>
      <c r="Y50">
        <v>88.06</v>
      </c>
      <c r="Z50">
        <v>46.32</v>
      </c>
      <c r="AA50">
        <v>93.34</v>
      </c>
      <c r="AB50">
        <v>46.66</v>
      </c>
      <c r="AC50">
        <v>5.4</v>
      </c>
      <c r="AD50">
        <v>30.23</v>
      </c>
      <c r="AE50">
        <v>30.23</v>
      </c>
      <c r="AF50">
        <v>2.74</v>
      </c>
    </row>
    <row r="51" spans="1:32">
      <c r="A51" t="s">
        <v>93</v>
      </c>
      <c r="B51" s="75">
        <v>130.31</v>
      </c>
      <c r="C51" s="75">
        <v>77.05</v>
      </c>
      <c r="D51" s="135">
        <f t="shared" si="0"/>
        <v>89.050000000000011</v>
      </c>
      <c r="E51" s="75"/>
      <c r="F51" s="78">
        <v>17.190000000000001</v>
      </c>
      <c r="G51" s="78">
        <v>17.190000000000001</v>
      </c>
      <c r="H51" s="78">
        <v>17.62</v>
      </c>
      <c r="I51">
        <v>115.25</v>
      </c>
      <c r="J51">
        <v>133.87</v>
      </c>
      <c r="K51">
        <v>74.92</v>
      </c>
      <c r="L51">
        <v>1.32</v>
      </c>
      <c r="M51">
        <v>5.87</v>
      </c>
      <c r="N51" s="135">
        <v>29.69</v>
      </c>
      <c r="O51" s="135">
        <v>29.68</v>
      </c>
      <c r="P51" s="135">
        <v>29.68</v>
      </c>
      <c r="Q51">
        <v>1.38</v>
      </c>
      <c r="R51">
        <v>144.65</v>
      </c>
      <c r="S51">
        <v>1.34</v>
      </c>
      <c r="T51">
        <v>34.96</v>
      </c>
      <c r="U51">
        <v>11.65</v>
      </c>
      <c r="V51">
        <v>11.65</v>
      </c>
      <c r="W51">
        <v>241.67</v>
      </c>
      <c r="X51">
        <v>48.33</v>
      </c>
      <c r="Y51">
        <v>94.62</v>
      </c>
      <c r="Z51">
        <v>47.27</v>
      </c>
      <c r="AA51">
        <v>93.34</v>
      </c>
      <c r="AB51">
        <v>46.66</v>
      </c>
      <c r="AC51">
        <v>5.55</v>
      </c>
      <c r="AD51">
        <v>30.52</v>
      </c>
      <c r="AE51">
        <v>30.52</v>
      </c>
      <c r="AF51">
        <v>2.74</v>
      </c>
    </row>
    <row r="52" spans="1:32">
      <c r="A52" t="s">
        <v>94</v>
      </c>
      <c r="B52" s="75">
        <v>130.31</v>
      </c>
      <c r="C52" s="75">
        <v>77.05</v>
      </c>
      <c r="D52" s="135">
        <f t="shared" si="0"/>
        <v>89.050000000000011</v>
      </c>
      <c r="E52" s="75"/>
      <c r="F52" s="78">
        <v>17.34</v>
      </c>
      <c r="G52" s="78">
        <v>17.34</v>
      </c>
      <c r="H52" s="78">
        <v>17.78</v>
      </c>
      <c r="I52">
        <v>115.25</v>
      </c>
      <c r="J52">
        <v>133.87</v>
      </c>
      <c r="K52">
        <v>74.92</v>
      </c>
      <c r="L52">
        <v>1.32</v>
      </c>
      <c r="M52">
        <v>6.17</v>
      </c>
      <c r="N52" s="135">
        <v>29.69</v>
      </c>
      <c r="O52" s="135">
        <v>29.68</v>
      </c>
      <c r="P52" s="135">
        <v>29.68</v>
      </c>
      <c r="Q52">
        <v>1.38</v>
      </c>
      <c r="R52">
        <v>144.6</v>
      </c>
      <c r="S52">
        <v>1.34</v>
      </c>
      <c r="T52">
        <v>35.28</v>
      </c>
      <c r="U52">
        <v>11.76</v>
      </c>
      <c r="V52">
        <v>11.76</v>
      </c>
      <c r="W52">
        <v>241.67</v>
      </c>
      <c r="X52">
        <v>48.33</v>
      </c>
      <c r="Y52">
        <v>94.62</v>
      </c>
      <c r="Z52">
        <v>48.02</v>
      </c>
      <c r="AA52">
        <v>92.67</v>
      </c>
      <c r="AB52">
        <v>46.33</v>
      </c>
      <c r="AC52">
        <v>5.64</v>
      </c>
      <c r="AD52">
        <v>23.16</v>
      </c>
      <c r="AE52">
        <v>23.16</v>
      </c>
      <c r="AF52">
        <v>2.74</v>
      </c>
    </row>
    <row r="53" spans="1:32">
      <c r="A53" t="s">
        <v>95</v>
      </c>
      <c r="B53" s="75">
        <v>130.31</v>
      </c>
      <c r="C53" s="75">
        <v>77.05</v>
      </c>
      <c r="D53" s="135">
        <f t="shared" si="0"/>
        <v>89.050000000000011</v>
      </c>
      <c r="E53" s="75"/>
      <c r="F53" s="78">
        <v>17.41</v>
      </c>
      <c r="G53" s="78">
        <v>17.41</v>
      </c>
      <c r="H53" s="78">
        <v>17.850000000000001</v>
      </c>
      <c r="I53">
        <v>115.25</v>
      </c>
      <c r="J53">
        <v>133.87</v>
      </c>
      <c r="K53">
        <v>74.92</v>
      </c>
      <c r="L53">
        <v>1.32</v>
      </c>
      <c r="M53">
        <v>8.4499999999999993</v>
      </c>
      <c r="N53" s="135">
        <v>29.69</v>
      </c>
      <c r="O53" s="135">
        <v>29.68</v>
      </c>
      <c r="P53" s="135">
        <v>29.68</v>
      </c>
      <c r="Q53">
        <v>1.38</v>
      </c>
      <c r="R53">
        <v>144.44</v>
      </c>
      <c r="S53">
        <v>1.34</v>
      </c>
      <c r="T53">
        <v>25.16</v>
      </c>
      <c r="U53">
        <v>8.39</v>
      </c>
      <c r="V53">
        <v>8.3800000000000008</v>
      </c>
      <c r="W53">
        <v>241.67</v>
      </c>
      <c r="X53">
        <v>48.33</v>
      </c>
      <c r="Y53">
        <v>94.62</v>
      </c>
      <c r="Z53">
        <v>48.62</v>
      </c>
      <c r="AA53">
        <v>92</v>
      </c>
      <c r="AB53">
        <v>46</v>
      </c>
      <c r="AC53">
        <v>5.07</v>
      </c>
      <c r="AD53">
        <v>23.79</v>
      </c>
      <c r="AE53">
        <v>23.79</v>
      </c>
      <c r="AF53">
        <v>2.74</v>
      </c>
    </row>
    <row r="54" spans="1:32">
      <c r="A54" t="s">
        <v>96</v>
      </c>
      <c r="B54" s="75">
        <v>130.31</v>
      </c>
      <c r="C54" s="75">
        <v>77.05</v>
      </c>
      <c r="D54" s="135">
        <f t="shared" si="0"/>
        <v>89.050000000000011</v>
      </c>
      <c r="E54" s="75"/>
      <c r="F54" s="78">
        <v>17.46</v>
      </c>
      <c r="G54" s="78">
        <v>17.46</v>
      </c>
      <c r="H54" s="78">
        <v>17.89</v>
      </c>
      <c r="I54">
        <v>115.25</v>
      </c>
      <c r="J54">
        <v>133.87</v>
      </c>
      <c r="K54">
        <v>74.92</v>
      </c>
      <c r="L54">
        <v>1.32</v>
      </c>
      <c r="M54">
        <v>8.73</v>
      </c>
      <c r="N54" s="135">
        <v>29.69</v>
      </c>
      <c r="O54" s="135">
        <v>29.68</v>
      </c>
      <c r="P54" s="135">
        <v>29.68</v>
      </c>
      <c r="Q54">
        <v>1.38</v>
      </c>
      <c r="R54">
        <v>144.04</v>
      </c>
      <c r="S54">
        <v>1.34</v>
      </c>
      <c r="T54">
        <v>26.16</v>
      </c>
      <c r="U54">
        <v>8.7200000000000006</v>
      </c>
      <c r="V54">
        <v>8.7200000000000006</v>
      </c>
      <c r="W54">
        <v>241.67</v>
      </c>
      <c r="X54">
        <v>48.33</v>
      </c>
      <c r="Y54">
        <v>94.93</v>
      </c>
      <c r="Z54">
        <v>49.15</v>
      </c>
      <c r="AA54">
        <v>92</v>
      </c>
      <c r="AB54">
        <v>46</v>
      </c>
      <c r="AC54">
        <v>5.14</v>
      </c>
      <c r="AD54">
        <v>24.29</v>
      </c>
      <c r="AE54">
        <v>24.29</v>
      </c>
      <c r="AF54">
        <v>2.74</v>
      </c>
    </row>
    <row r="55" spans="1:32">
      <c r="A55" t="s">
        <v>97</v>
      </c>
      <c r="B55" s="75">
        <v>130.31</v>
      </c>
      <c r="C55" s="75">
        <v>77.05</v>
      </c>
      <c r="D55" s="135">
        <f t="shared" si="0"/>
        <v>89.050000000000011</v>
      </c>
      <c r="E55" s="75"/>
      <c r="F55" s="78">
        <v>17.37</v>
      </c>
      <c r="G55" s="78">
        <v>17.37</v>
      </c>
      <c r="H55" s="78">
        <v>17.809999999999999</v>
      </c>
      <c r="I55">
        <v>66.13</v>
      </c>
      <c r="J55">
        <v>133.87</v>
      </c>
      <c r="K55">
        <v>74.92</v>
      </c>
      <c r="L55">
        <v>1.32</v>
      </c>
      <c r="M55">
        <v>9.0500000000000007</v>
      </c>
      <c r="N55" s="135">
        <v>29.69</v>
      </c>
      <c r="O55" s="135">
        <v>29.68</v>
      </c>
      <c r="P55" s="135">
        <v>29.68</v>
      </c>
      <c r="Q55">
        <v>1.38</v>
      </c>
      <c r="R55">
        <v>143.59</v>
      </c>
      <c r="S55">
        <v>1.34</v>
      </c>
      <c r="T55">
        <v>26.81</v>
      </c>
      <c r="U55">
        <v>8.94</v>
      </c>
      <c r="V55">
        <v>8.93</v>
      </c>
      <c r="W55">
        <v>241.67</v>
      </c>
      <c r="X55">
        <v>48.33</v>
      </c>
      <c r="Y55">
        <v>94.93</v>
      </c>
      <c r="Z55">
        <v>49.47</v>
      </c>
      <c r="AA55">
        <v>92</v>
      </c>
      <c r="AB55">
        <v>46</v>
      </c>
      <c r="AC55">
        <v>5.3</v>
      </c>
      <c r="AD55">
        <v>24.67</v>
      </c>
      <c r="AE55">
        <v>24.67</v>
      </c>
      <c r="AF55">
        <v>2.74</v>
      </c>
    </row>
    <row r="56" spans="1:32">
      <c r="A56" t="s">
        <v>98</v>
      </c>
      <c r="B56" s="75">
        <v>130.31</v>
      </c>
      <c r="C56" s="75">
        <v>77.05</v>
      </c>
      <c r="D56" s="135">
        <f t="shared" si="0"/>
        <v>89.050000000000011</v>
      </c>
      <c r="E56" s="75"/>
      <c r="F56" s="78">
        <v>17.21</v>
      </c>
      <c r="G56" s="78">
        <v>17.21</v>
      </c>
      <c r="H56" s="78">
        <v>17.64</v>
      </c>
      <c r="I56">
        <v>66.13</v>
      </c>
      <c r="J56">
        <v>133.87</v>
      </c>
      <c r="K56">
        <v>74.92</v>
      </c>
      <c r="L56">
        <v>1.32</v>
      </c>
      <c r="M56">
        <v>9.25</v>
      </c>
      <c r="N56" s="135">
        <v>29.69</v>
      </c>
      <c r="O56" s="135">
        <v>29.68</v>
      </c>
      <c r="P56" s="135">
        <v>29.68</v>
      </c>
      <c r="Q56">
        <v>1.38</v>
      </c>
      <c r="R56">
        <v>142.47999999999999</v>
      </c>
      <c r="S56">
        <v>1.34</v>
      </c>
      <c r="T56">
        <v>27.58</v>
      </c>
      <c r="U56">
        <v>9.19</v>
      </c>
      <c r="V56">
        <v>9.19</v>
      </c>
      <c r="W56">
        <v>241.67</v>
      </c>
      <c r="X56">
        <v>48.33</v>
      </c>
      <c r="Y56">
        <v>94.93</v>
      </c>
      <c r="Z56">
        <v>49.59</v>
      </c>
      <c r="AA56">
        <v>92.67</v>
      </c>
      <c r="AB56">
        <v>46.33</v>
      </c>
      <c r="AC56">
        <v>5.5</v>
      </c>
      <c r="AD56">
        <v>25.09</v>
      </c>
      <c r="AE56">
        <v>25.09</v>
      </c>
      <c r="AF56">
        <v>2.74</v>
      </c>
    </row>
    <row r="57" spans="1:32">
      <c r="A57" t="s">
        <v>99</v>
      </c>
      <c r="B57" s="75">
        <v>130.31</v>
      </c>
      <c r="C57" s="75">
        <v>77.05</v>
      </c>
      <c r="D57" s="135">
        <f t="shared" si="0"/>
        <v>89.050000000000011</v>
      </c>
      <c r="E57" s="75"/>
      <c r="F57" s="78">
        <v>16.98</v>
      </c>
      <c r="G57" s="78">
        <v>16.98</v>
      </c>
      <c r="H57" s="78">
        <v>17.399999999999999</v>
      </c>
      <c r="I57">
        <v>66.13</v>
      </c>
      <c r="J57">
        <v>133.87</v>
      </c>
      <c r="K57">
        <v>74.92</v>
      </c>
      <c r="L57">
        <v>1.32</v>
      </c>
      <c r="M57">
        <v>9.6999999999999993</v>
      </c>
      <c r="N57" s="135">
        <v>29.69</v>
      </c>
      <c r="O57" s="135">
        <v>29.68</v>
      </c>
      <c r="P57" s="135">
        <v>29.68</v>
      </c>
      <c r="Q57">
        <v>1.38</v>
      </c>
      <c r="R57">
        <v>140.69999999999999</v>
      </c>
      <c r="S57">
        <v>1.34</v>
      </c>
      <c r="T57">
        <v>28.81</v>
      </c>
      <c r="U57">
        <v>9.6</v>
      </c>
      <c r="V57">
        <v>9.61</v>
      </c>
      <c r="W57">
        <v>241.67</v>
      </c>
      <c r="X57">
        <v>48.33</v>
      </c>
      <c r="Y57">
        <v>94.93</v>
      </c>
      <c r="Z57">
        <v>49.55</v>
      </c>
      <c r="AA57">
        <v>93.34</v>
      </c>
      <c r="AB57">
        <v>46.66</v>
      </c>
      <c r="AC57">
        <v>5.69</v>
      </c>
      <c r="AD57">
        <v>25.54</v>
      </c>
      <c r="AE57">
        <v>25.54</v>
      </c>
      <c r="AF57">
        <v>2.74</v>
      </c>
    </row>
    <row r="58" spans="1:32">
      <c r="A58" t="s">
        <v>100</v>
      </c>
      <c r="B58" s="75">
        <v>130.31</v>
      </c>
      <c r="C58" s="75">
        <v>77.05</v>
      </c>
      <c r="D58" s="135">
        <f t="shared" si="0"/>
        <v>89.050000000000011</v>
      </c>
      <c r="E58" s="75"/>
      <c r="F58" s="78">
        <v>16.61</v>
      </c>
      <c r="G58" s="78">
        <v>16.61</v>
      </c>
      <c r="H58" s="78">
        <v>17.04</v>
      </c>
      <c r="I58">
        <v>66.13</v>
      </c>
      <c r="J58">
        <v>133.87</v>
      </c>
      <c r="K58">
        <v>74.92</v>
      </c>
      <c r="L58">
        <v>1.32</v>
      </c>
      <c r="M58">
        <v>10.199999999999999</v>
      </c>
      <c r="N58" s="135">
        <v>29.69</v>
      </c>
      <c r="O58" s="135">
        <v>29.68</v>
      </c>
      <c r="P58" s="135">
        <v>29.68</v>
      </c>
      <c r="Q58">
        <v>1.38</v>
      </c>
      <c r="R58">
        <v>138.03</v>
      </c>
      <c r="S58">
        <v>1.34</v>
      </c>
      <c r="T58">
        <v>30.16</v>
      </c>
      <c r="U58">
        <v>10.050000000000001</v>
      </c>
      <c r="V58">
        <v>10.06</v>
      </c>
      <c r="W58">
        <v>241.67</v>
      </c>
      <c r="X58">
        <v>48.33</v>
      </c>
      <c r="Y58">
        <v>94.93</v>
      </c>
      <c r="Z58">
        <v>49.34</v>
      </c>
      <c r="AA58">
        <v>94</v>
      </c>
      <c r="AB58">
        <v>47</v>
      </c>
      <c r="AC58">
        <v>5.89</v>
      </c>
      <c r="AD58">
        <v>25.89</v>
      </c>
      <c r="AE58">
        <v>25.89</v>
      </c>
      <c r="AF58">
        <v>2.74</v>
      </c>
    </row>
    <row r="59" spans="1:32">
      <c r="A59" t="s">
        <v>101</v>
      </c>
      <c r="B59" s="75">
        <v>130.31</v>
      </c>
      <c r="C59" s="75">
        <v>77.05</v>
      </c>
      <c r="D59" s="135">
        <f t="shared" si="0"/>
        <v>89.050000000000011</v>
      </c>
      <c r="E59" s="75"/>
      <c r="F59" s="78">
        <v>16.260000000000002</v>
      </c>
      <c r="G59" s="78">
        <v>16.260000000000002</v>
      </c>
      <c r="H59" s="78">
        <v>16.66</v>
      </c>
      <c r="I59">
        <v>66.13</v>
      </c>
      <c r="J59">
        <v>133.87</v>
      </c>
      <c r="K59">
        <v>74.92</v>
      </c>
      <c r="L59">
        <v>1.4</v>
      </c>
      <c r="M59">
        <v>12.05</v>
      </c>
      <c r="N59" s="135">
        <v>29.69</v>
      </c>
      <c r="O59" s="135">
        <v>29.68</v>
      </c>
      <c r="P59" s="135">
        <v>29.68</v>
      </c>
      <c r="Q59">
        <v>1.45</v>
      </c>
      <c r="R59">
        <v>134.36000000000001</v>
      </c>
      <c r="S59">
        <v>1.39</v>
      </c>
      <c r="T59">
        <v>30.67</v>
      </c>
      <c r="U59">
        <v>10.220000000000001</v>
      </c>
      <c r="V59">
        <v>10.23</v>
      </c>
      <c r="W59">
        <v>241.67</v>
      </c>
      <c r="X59">
        <v>48.33</v>
      </c>
      <c r="Y59">
        <v>92.74</v>
      </c>
      <c r="Z59">
        <v>47.29</v>
      </c>
      <c r="AA59">
        <v>94.67</v>
      </c>
      <c r="AB59">
        <v>47.33</v>
      </c>
      <c r="AC59">
        <v>5.8</v>
      </c>
      <c r="AD59">
        <v>26.2</v>
      </c>
      <c r="AE59">
        <v>26.2</v>
      </c>
      <c r="AF59">
        <v>2.74</v>
      </c>
    </row>
    <row r="60" spans="1:32">
      <c r="A60" t="s">
        <v>102</v>
      </c>
      <c r="B60" s="75">
        <v>130.31</v>
      </c>
      <c r="C60" s="75">
        <v>77.05</v>
      </c>
      <c r="D60" s="135">
        <f t="shared" si="0"/>
        <v>89.050000000000011</v>
      </c>
      <c r="E60" s="75"/>
      <c r="F60" s="78">
        <v>15.88</v>
      </c>
      <c r="G60" s="78">
        <v>15.88</v>
      </c>
      <c r="H60" s="78">
        <v>16.28</v>
      </c>
      <c r="I60">
        <v>66.13</v>
      </c>
      <c r="J60">
        <v>133.87</v>
      </c>
      <c r="K60">
        <v>74.92</v>
      </c>
      <c r="L60">
        <v>1.4</v>
      </c>
      <c r="M60">
        <v>12.66</v>
      </c>
      <c r="N60" s="135">
        <v>29.69</v>
      </c>
      <c r="O60" s="135">
        <v>29.68</v>
      </c>
      <c r="P60" s="135">
        <v>29.68</v>
      </c>
      <c r="Q60">
        <v>1.45</v>
      </c>
      <c r="R60">
        <v>129.74</v>
      </c>
      <c r="S60">
        <v>1.39</v>
      </c>
      <c r="T60">
        <v>32.67</v>
      </c>
      <c r="U60">
        <v>10.89</v>
      </c>
      <c r="V60">
        <v>10.89</v>
      </c>
      <c r="W60">
        <v>241.67</v>
      </c>
      <c r="X60">
        <v>48.33</v>
      </c>
      <c r="Y60">
        <v>91.75</v>
      </c>
      <c r="Z60">
        <v>46.41</v>
      </c>
      <c r="AA60">
        <v>95.34</v>
      </c>
      <c r="AB60">
        <v>47.66</v>
      </c>
      <c r="AC60">
        <v>6.23</v>
      </c>
      <c r="AD60">
        <v>26.52</v>
      </c>
      <c r="AE60">
        <v>26.52</v>
      </c>
      <c r="AF60">
        <v>2.74</v>
      </c>
    </row>
    <row r="61" spans="1:32">
      <c r="A61" t="s">
        <v>103</v>
      </c>
      <c r="B61" s="75">
        <v>130.31</v>
      </c>
      <c r="C61" s="75">
        <v>77.05</v>
      </c>
      <c r="D61" s="135">
        <f t="shared" si="0"/>
        <v>89.050000000000011</v>
      </c>
      <c r="E61" s="75"/>
      <c r="F61" s="78">
        <v>15.45</v>
      </c>
      <c r="G61" s="78">
        <v>15.45</v>
      </c>
      <c r="H61" s="78">
        <v>15.84</v>
      </c>
      <c r="I61">
        <v>66.13</v>
      </c>
      <c r="J61">
        <v>133.87</v>
      </c>
      <c r="K61">
        <v>74.92</v>
      </c>
      <c r="L61">
        <v>1.17</v>
      </c>
      <c r="M61">
        <v>13.32</v>
      </c>
      <c r="N61" s="135">
        <v>29.69</v>
      </c>
      <c r="O61" s="135">
        <v>29.68</v>
      </c>
      <c r="P61" s="135">
        <v>29.68</v>
      </c>
      <c r="Q61">
        <v>1.45</v>
      </c>
      <c r="R61">
        <v>124.14</v>
      </c>
      <c r="S61">
        <v>1.39</v>
      </c>
      <c r="T61">
        <v>35.31</v>
      </c>
      <c r="U61">
        <v>11.77</v>
      </c>
      <c r="V61">
        <v>11.77</v>
      </c>
      <c r="W61">
        <v>241.67</v>
      </c>
      <c r="X61">
        <v>48.33</v>
      </c>
      <c r="Y61">
        <v>90.95</v>
      </c>
      <c r="Z61">
        <v>45.29</v>
      </c>
      <c r="AA61">
        <v>96.67</v>
      </c>
      <c r="AB61">
        <v>48.33</v>
      </c>
      <c r="AC61">
        <v>6.37</v>
      </c>
      <c r="AD61">
        <v>26.83</v>
      </c>
      <c r="AE61">
        <v>26.83</v>
      </c>
      <c r="AF61">
        <v>2.74</v>
      </c>
    </row>
    <row r="62" spans="1:32">
      <c r="A62" t="s">
        <v>104</v>
      </c>
      <c r="B62" s="75">
        <v>130.31</v>
      </c>
      <c r="C62" s="75">
        <v>77.05</v>
      </c>
      <c r="D62" s="135">
        <f t="shared" si="0"/>
        <v>89.050000000000011</v>
      </c>
      <c r="E62" s="75"/>
      <c r="F62" s="78">
        <v>14.82</v>
      </c>
      <c r="G62" s="78">
        <v>14.82</v>
      </c>
      <c r="H62" s="78">
        <v>15.19</v>
      </c>
      <c r="I62">
        <v>115.25</v>
      </c>
      <c r="J62">
        <v>133.87</v>
      </c>
      <c r="K62">
        <v>74.92</v>
      </c>
      <c r="L62">
        <v>1.17</v>
      </c>
      <c r="M62">
        <v>14.01</v>
      </c>
      <c r="N62" s="135">
        <v>29.69</v>
      </c>
      <c r="O62" s="135">
        <v>29.68</v>
      </c>
      <c r="P62" s="135">
        <v>29.68</v>
      </c>
      <c r="Q62">
        <v>1.45</v>
      </c>
      <c r="R62">
        <v>117.84</v>
      </c>
      <c r="S62">
        <v>1.39</v>
      </c>
      <c r="T62">
        <v>39.31</v>
      </c>
      <c r="U62">
        <v>13.1</v>
      </c>
      <c r="V62">
        <v>13.11</v>
      </c>
      <c r="W62">
        <v>241.97</v>
      </c>
      <c r="X62">
        <v>48.39</v>
      </c>
      <c r="Y62">
        <v>88.43</v>
      </c>
      <c r="Z62">
        <v>44.1</v>
      </c>
      <c r="AA62">
        <v>90.67</v>
      </c>
      <c r="AB62">
        <v>45.33</v>
      </c>
      <c r="AC62">
        <v>6.44</v>
      </c>
      <c r="AD62">
        <v>27.28</v>
      </c>
      <c r="AE62">
        <v>27.28</v>
      </c>
      <c r="AF62">
        <v>2.74</v>
      </c>
    </row>
    <row r="63" spans="1:32">
      <c r="A63" t="s">
        <v>105</v>
      </c>
      <c r="B63" s="75">
        <v>130.31</v>
      </c>
      <c r="C63" s="75">
        <v>77.05</v>
      </c>
      <c r="D63" s="135">
        <f t="shared" si="0"/>
        <v>89.050000000000011</v>
      </c>
      <c r="E63" s="75"/>
      <c r="F63" s="78">
        <v>14.05</v>
      </c>
      <c r="G63" s="78">
        <v>14.05</v>
      </c>
      <c r="H63" s="78">
        <v>14.39</v>
      </c>
      <c r="I63">
        <v>115.25</v>
      </c>
      <c r="J63">
        <v>133.87</v>
      </c>
      <c r="K63">
        <v>74.92</v>
      </c>
      <c r="L63">
        <v>1.24</v>
      </c>
      <c r="M63">
        <v>21.59</v>
      </c>
      <c r="N63" s="135">
        <v>29.69</v>
      </c>
      <c r="O63" s="135">
        <v>29.68</v>
      </c>
      <c r="P63" s="135">
        <v>29.68</v>
      </c>
      <c r="Q63">
        <v>1.45</v>
      </c>
      <c r="R63">
        <v>110.36</v>
      </c>
      <c r="S63">
        <v>1.39</v>
      </c>
      <c r="T63">
        <v>41.27</v>
      </c>
      <c r="U63">
        <v>13.76</v>
      </c>
      <c r="V63">
        <v>13.75</v>
      </c>
      <c r="W63">
        <v>233.63</v>
      </c>
      <c r="X63">
        <v>46.73</v>
      </c>
      <c r="Y63">
        <v>86.21</v>
      </c>
      <c r="Z63">
        <v>42.78</v>
      </c>
      <c r="AA63">
        <v>87.34</v>
      </c>
      <c r="AB63">
        <v>43.66</v>
      </c>
      <c r="AC63">
        <v>6.47</v>
      </c>
      <c r="AD63">
        <v>27.23</v>
      </c>
      <c r="AE63">
        <v>27.23</v>
      </c>
      <c r="AF63">
        <v>2.74</v>
      </c>
    </row>
    <row r="64" spans="1:32">
      <c r="A64" t="s">
        <v>106</v>
      </c>
      <c r="B64" s="75">
        <v>130.31</v>
      </c>
      <c r="C64" s="75">
        <v>77.05</v>
      </c>
      <c r="D64" s="135">
        <f t="shared" si="0"/>
        <v>89.050000000000011</v>
      </c>
      <c r="E64" s="75"/>
      <c r="F64" s="78">
        <v>13.24</v>
      </c>
      <c r="G64" s="78">
        <v>13.24</v>
      </c>
      <c r="H64" s="78">
        <v>13.56</v>
      </c>
      <c r="I64">
        <v>115.25</v>
      </c>
      <c r="J64">
        <v>133.87</v>
      </c>
      <c r="K64">
        <v>74.92</v>
      </c>
      <c r="L64">
        <v>1.24</v>
      </c>
      <c r="M64">
        <v>22.71</v>
      </c>
      <c r="N64" s="135">
        <v>29.69</v>
      </c>
      <c r="O64" s="135">
        <v>29.68</v>
      </c>
      <c r="P64" s="135">
        <v>29.68</v>
      </c>
      <c r="Q64">
        <v>1.45</v>
      </c>
      <c r="R64">
        <v>102.19</v>
      </c>
      <c r="S64">
        <v>1.39</v>
      </c>
      <c r="T64">
        <v>33.17</v>
      </c>
      <c r="U64">
        <v>11.06</v>
      </c>
      <c r="V64">
        <v>11.04</v>
      </c>
      <c r="W64">
        <v>224.46</v>
      </c>
      <c r="X64">
        <v>44.89</v>
      </c>
      <c r="Y64">
        <v>82.02</v>
      </c>
      <c r="Z64">
        <v>41.19</v>
      </c>
      <c r="AA64">
        <v>82</v>
      </c>
      <c r="AB64">
        <v>41</v>
      </c>
      <c r="AC64">
        <v>6.47</v>
      </c>
      <c r="AD64">
        <v>27.02</v>
      </c>
      <c r="AE64">
        <v>27.02</v>
      </c>
      <c r="AF64">
        <v>2.74</v>
      </c>
    </row>
    <row r="65" spans="1:32">
      <c r="A65" t="s">
        <v>107</v>
      </c>
      <c r="B65" s="75">
        <v>130.31</v>
      </c>
      <c r="C65" s="75">
        <v>77.05</v>
      </c>
      <c r="D65" s="135">
        <f t="shared" si="0"/>
        <v>89.050000000000011</v>
      </c>
      <c r="E65" s="75"/>
      <c r="F65" s="78">
        <v>12.28</v>
      </c>
      <c r="G65" s="78">
        <v>12.28</v>
      </c>
      <c r="H65" s="78">
        <v>12.59</v>
      </c>
      <c r="I65">
        <v>115.25</v>
      </c>
      <c r="J65">
        <v>133.87</v>
      </c>
      <c r="K65">
        <v>74.92</v>
      </c>
      <c r="L65">
        <v>1.24</v>
      </c>
      <c r="M65">
        <v>24.33</v>
      </c>
      <c r="N65" s="135">
        <v>29.69</v>
      </c>
      <c r="O65" s="135">
        <v>29.68</v>
      </c>
      <c r="P65" s="135">
        <v>29.68</v>
      </c>
      <c r="Q65">
        <v>1.45</v>
      </c>
      <c r="R65">
        <v>92.97</v>
      </c>
      <c r="S65">
        <v>1.39</v>
      </c>
      <c r="T65">
        <v>33.200000000000003</v>
      </c>
      <c r="U65">
        <v>11.07</v>
      </c>
      <c r="V65">
        <v>11.06</v>
      </c>
      <c r="W65">
        <v>176.98</v>
      </c>
      <c r="X65">
        <v>35.4</v>
      </c>
      <c r="Y65">
        <v>77.400000000000006</v>
      </c>
      <c r="Z65">
        <v>38.61</v>
      </c>
      <c r="AA65">
        <v>78</v>
      </c>
      <c r="AB65">
        <v>39</v>
      </c>
      <c r="AC65">
        <v>6.47</v>
      </c>
      <c r="AD65">
        <v>29.29</v>
      </c>
      <c r="AE65">
        <v>29.29</v>
      </c>
      <c r="AF65">
        <v>2.74</v>
      </c>
    </row>
    <row r="66" spans="1:32">
      <c r="A66" t="s">
        <v>108</v>
      </c>
      <c r="B66" s="75">
        <v>130.31</v>
      </c>
      <c r="C66" s="75">
        <v>77.05</v>
      </c>
      <c r="D66" s="135">
        <f t="shared" si="0"/>
        <v>89.050000000000011</v>
      </c>
      <c r="E66" s="75"/>
      <c r="F66" s="78">
        <v>11.27</v>
      </c>
      <c r="G66" s="78">
        <v>11.27</v>
      </c>
      <c r="H66" s="78">
        <v>11.56</v>
      </c>
      <c r="I66">
        <v>115.25</v>
      </c>
      <c r="J66">
        <v>133.87</v>
      </c>
      <c r="K66">
        <v>74.92</v>
      </c>
      <c r="L66">
        <v>1.24</v>
      </c>
      <c r="M66">
        <v>25.62</v>
      </c>
      <c r="N66" s="135">
        <v>29.69</v>
      </c>
      <c r="O66" s="135">
        <v>29.68</v>
      </c>
      <c r="P66" s="135">
        <v>29.68</v>
      </c>
      <c r="Q66">
        <v>1.45</v>
      </c>
      <c r="R66">
        <v>82.84</v>
      </c>
      <c r="S66">
        <v>1.39</v>
      </c>
      <c r="T66">
        <v>33.17</v>
      </c>
      <c r="U66">
        <v>11.06</v>
      </c>
      <c r="V66">
        <v>11.04</v>
      </c>
      <c r="W66">
        <v>164.72</v>
      </c>
      <c r="X66">
        <v>32.94</v>
      </c>
      <c r="Y66">
        <v>67.84</v>
      </c>
      <c r="Z66">
        <v>36.46</v>
      </c>
      <c r="AA66">
        <v>76</v>
      </c>
      <c r="AB66">
        <v>38</v>
      </c>
      <c r="AC66">
        <v>6.47</v>
      </c>
      <c r="AD66">
        <v>29.38</v>
      </c>
      <c r="AE66">
        <v>29.38</v>
      </c>
      <c r="AF66">
        <v>2.74</v>
      </c>
    </row>
    <row r="67" spans="1:32">
      <c r="A67" t="s">
        <v>109</v>
      </c>
      <c r="B67" s="75">
        <v>130.31</v>
      </c>
      <c r="C67" s="75">
        <v>77.05</v>
      </c>
      <c r="D67" s="135">
        <f t="shared" si="0"/>
        <v>89.050000000000011</v>
      </c>
      <c r="E67" s="75"/>
      <c r="F67" s="78">
        <v>10.119999999999999</v>
      </c>
      <c r="G67" s="78">
        <v>10.119999999999999</v>
      </c>
      <c r="H67" s="78">
        <v>10.38</v>
      </c>
      <c r="I67">
        <v>115.25</v>
      </c>
      <c r="J67">
        <v>133.87</v>
      </c>
      <c r="K67">
        <v>74.92</v>
      </c>
      <c r="L67">
        <v>1.24</v>
      </c>
      <c r="M67">
        <v>27</v>
      </c>
      <c r="N67" s="135">
        <v>29.69</v>
      </c>
      <c r="O67" s="135">
        <v>29.68</v>
      </c>
      <c r="P67" s="135">
        <v>29.68</v>
      </c>
      <c r="Q67">
        <v>1.53</v>
      </c>
      <c r="R67">
        <v>72.28</v>
      </c>
      <c r="S67">
        <v>1.44</v>
      </c>
      <c r="T67">
        <v>33.130000000000003</v>
      </c>
      <c r="U67">
        <v>11.04</v>
      </c>
      <c r="V67">
        <v>11.05</v>
      </c>
      <c r="W67">
        <v>142.83000000000001</v>
      </c>
      <c r="X67">
        <v>28.56</v>
      </c>
      <c r="Y67">
        <v>62.5</v>
      </c>
      <c r="Z67">
        <v>33.97</v>
      </c>
      <c r="AA67">
        <v>67.34</v>
      </c>
      <c r="AB67">
        <v>33.659999999999997</v>
      </c>
      <c r="AC67">
        <v>6.53</v>
      </c>
      <c r="AD67">
        <v>29.41</v>
      </c>
      <c r="AE67">
        <v>29.41</v>
      </c>
      <c r="AF67">
        <v>2.74</v>
      </c>
    </row>
    <row r="68" spans="1:32">
      <c r="A68" t="s">
        <v>110</v>
      </c>
      <c r="B68" s="75">
        <v>130.31</v>
      </c>
      <c r="C68" s="75">
        <v>77.05</v>
      </c>
      <c r="D68" s="135">
        <f t="shared" ref="D68:D98" si="1">N68+O68+P68</f>
        <v>89.050000000000011</v>
      </c>
      <c r="E68" s="75"/>
      <c r="F68" s="78">
        <v>8.86</v>
      </c>
      <c r="G68" s="78">
        <v>8.86</v>
      </c>
      <c r="H68" s="78">
        <v>9.08</v>
      </c>
      <c r="I68">
        <v>115.25</v>
      </c>
      <c r="J68">
        <v>133.87</v>
      </c>
      <c r="K68">
        <v>74.92</v>
      </c>
      <c r="L68">
        <v>1.24</v>
      </c>
      <c r="M68">
        <v>28.48</v>
      </c>
      <c r="N68" s="135">
        <v>29.69</v>
      </c>
      <c r="O68" s="135">
        <v>29.68</v>
      </c>
      <c r="P68" s="135">
        <v>29.68</v>
      </c>
      <c r="Q68">
        <v>1.53</v>
      </c>
      <c r="R68">
        <v>61.5</v>
      </c>
      <c r="S68">
        <v>1.44</v>
      </c>
      <c r="T68">
        <v>33.08</v>
      </c>
      <c r="U68">
        <v>11.03</v>
      </c>
      <c r="V68">
        <v>11.02</v>
      </c>
      <c r="W68">
        <v>122.79</v>
      </c>
      <c r="X68">
        <v>24.56</v>
      </c>
      <c r="Y68">
        <v>56.48</v>
      </c>
      <c r="Z68">
        <v>31.1</v>
      </c>
      <c r="AA68">
        <v>62.67</v>
      </c>
      <c r="AB68">
        <v>31.33</v>
      </c>
      <c r="AC68">
        <v>6.54</v>
      </c>
      <c r="AD68">
        <v>29.34</v>
      </c>
      <c r="AE68">
        <v>29.34</v>
      </c>
      <c r="AF68">
        <v>2.74</v>
      </c>
    </row>
    <row r="69" spans="1:32">
      <c r="A69" t="s">
        <v>111</v>
      </c>
      <c r="B69" s="75">
        <v>130.31</v>
      </c>
      <c r="C69" s="75">
        <v>77.05</v>
      </c>
      <c r="D69" s="135">
        <f t="shared" si="1"/>
        <v>89.050000000000011</v>
      </c>
      <c r="E69" s="75"/>
      <c r="F69" s="78">
        <v>7.47</v>
      </c>
      <c r="G69" s="78">
        <v>7.47</v>
      </c>
      <c r="H69" s="78">
        <v>7.66</v>
      </c>
      <c r="I69">
        <v>115.25</v>
      </c>
      <c r="J69">
        <v>133.87</v>
      </c>
      <c r="K69">
        <v>74.92</v>
      </c>
      <c r="L69">
        <v>1.24</v>
      </c>
      <c r="M69">
        <v>28.89</v>
      </c>
      <c r="N69" s="135">
        <v>29.69</v>
      </c>
      <c r="O69" s="135">
        <v>29.68</v>
      </c>
      <c r="P69" s="135">
        <v>29.68</v>
      </c>
      <c r="Q69">
        <v>1.53</v>
      </c>
      <c r="R69">
        <v>50.17</v>
      </c>
      <c r="S69">
        <v>1.44</v>
      </c>
      <c r="T69">
        <v>32.99</v>
      </c>
      <c r="U69">
        <v>11</v>
      </c>
      <c r="V69">
        <v>10.99</v>
      </c>
      <c r="W69">
        <v>102.36</v>
      </c>
      <c r="X69">
        <v>20.47</v>
      </c>
      <c r="Y69">
        <v>49.86</v>
      </c>
      <c r="Z69">
        <v>27.78</v>
      </c>
      <c r="AA69">
        <v>56.67</v>
      </c>
      <c r="AB69">
        <v>28.33</v>
      </c>
      <c r="AC69">
        <v>6.54</v>
      </c>
      <c r="AD69">
        <v>29.6</v>
      </c>
      <c r="AE69">
        <v>29.6</v>
      </c>
      <c r="AF69">
        <v>2.74</v>
      </c>
    </row>
    <row r="70" spans="1:32">
      <c r="A70" t="s">
        <v>112</v>
      </c>
      <c r="B70" s="75">
        <v>130.31</v>
      </c>
      <c r="C70" s="75">
        <v>77.05</v>
      </c>
      <c r="D70" s="135">
        <f t="shared" si="1"/>
        <v>89.05</v>
      </c>
      <c r="E70" s="75"/>
      <c r="F70" s="78">
        <v>6.01</v>
      </c>
      <c r="G70" s="78">
        <v>6.01</v>
      </c>
      <c r="H70" s="78">
        <v>6.17</v>
      </c>
      <c r="I70">
        <v>115.25</v>
      </c>
      <c r="J70">
        <v>133.87</v>
      </c>
      <c r="K70">
        <v>74.92</v>
      </c>
      <c r="L70">
        <v>1.24</v>
      </c>
      <c r="M70">
        <v>29.46</v>
      </c>
      <c r="N70" s="135">
        <v>32.590000000000003</v>
      </c>
      <c r="O70" s="135">
        <v>32.6</v>
      </c>
      <c r="P70" s="135">
        <v>23.86</v>
      </c>
      <c r="Q70">
        <v>1.53</v>
      </c>
      <c r="R70">
        <v>38.299999999999997</v>
      </c>
      <c r="S70">
        <v>1.44</v>
      </c>
      <c r="T70">
        <v>32.869999999999997</v>
      </c>
      <c r="U70">
        <v>10.96</v>
      </c>
      <c r="V70">
        <v>10.95</v>
      </c>
      <c r="W70">
        <v>81.48</v>
      </c>
      <c r="X70">
        <v>16.29</v>
      </c>
      <c r="Y70">
        <v>39.76</v>
      </c>
      <c r="Z70">
        <v>24.24</v>
      </c>
      <c r="AA70">
        <v>46.67</v>
      </c>
      <c r="AB70">
        <v>23.33</v>
      </c>
      <c r="AC70">
        <v>6.51</v>
      </c>
      <c r="AD70">
        <v>24.21</v>
      </c>
      <c r="AE70">
        <v>24.21</v>
      </c>
      <c r="AF70">
        <v>2.74</v>
      </c>
    </row>
    <row r="71" spans="1:32">
      <c r="A71" t="s">
        <v>113</v>
      </c>
      <c r="B71" s="75">
        <v>130.31</v>
      </c>
      <c r="C71" s="75">
        <v>77.05</v>
      </c>
      <c r="D71" s="135">
        <f t="shared" si="1"/>
        <v>65.349999999999994</v>
      </c>
      <c r="E71" s="75"/>
      <c r="F71" s="78">
        <v>4.58</v>
      </c>
      <c r="G71" s="78">
        <v>4.58</v>
      </c>
      <c r="H71" s="78">
        <v>4.6900000000000004</v>
      </c>
      <c r="I71">
        <v>115.25</v>
      </c>
      <c r="J71">
        <v>133.87</v>
      </c>
      <c r="K71">
        <v>74.92</v>
      </c>
      <c r="L71">
        <v>1.32</v>
      </c>
      <c r="M71">
        <v>30</v>
      </c>
      <c r="N71" s="135">
        <v>32.68</v>
      </c>
      <c r="O71" s="135">
        <v>20</v>
      </c>
      <c r="P71" s="135">
        <v>12.67</v>
      </c>
      <c r="Q71">
        <v>1.53</v>
      </c>
      <c r="R71">
        <v>26.74</v>
      </c>
      <c r="S71">
        <v>1.44</v>
      </c>
      <c r="T71">
        <v>33.22</v>
      </c>
      <c r="U71">
        <v>11.07</v>
      </c>
      <c r="V71">
        <v>11.07</v>
      </c>
      <c r="W71">
        <v>60.43</v>
      </c>
      <c r="X71">
        <v>12.09</v>
      </c>
      <c r="Y71">
        <v>32.35</v>
      </c>
      <c r="Z71">
        <v>18.399999999999999</v>
      </c>
      <c r="AA71">
        <v>37.340000000000003</v>
      </c>
      <c r="AB71">
        <v>18.66</v>
      </c>
      <c r="AC71">
        <v>6.72</v>
      </c>
      <c r="AD71">
        <v>24.4</v>
      </c>
      <c r="AE71">
        <v>24.4</v>
      </c>
      <c r="AF71">
        <v>2.74</v>
      </c>
    </row>
    <row r="72" spans="1:32">
      <c r="A72" t="s">
        <v>114</v>
      </c>
      <c r="B72" s="75">
        <v>130.31</v>
      </c>
      <c r="C72" s="75">
        <v>77.05</v>
      </c>
      <c r="D72" s="135">
        <f t="shared" si="1"/>
        <v>31.39</v>
      </c>
      <c r="E72" s="75"/>
      <c r="F72" s="78">
        <v>2.89</v>
      </c>
      <c r="G72" s="78">
        <v>2.89</v>
      </c>
      <c r="H72" s="78">
        <v>2.96</v>
      </c>
      <c r="I72">
        <v>115.25</v>
      </c>
      <c r="J72">
        <v>133.87</v>
      </c>
      <c r="K72">
        <v>74.92</v>
      </c>
      <c r="L72">
        <v>1.32</v>
      </c>
      <c r="M72">
        <v>30.59</v>
      </c>
      <c r="N72" s="135">
        <v>21.49</v>
      </c>
      <c r="O72" s="135">
        <v>5</v>
      </c>
      <c r="P72" s="135">
        <v>4.9000000000000004</v>
      </c>
      <c r="Q72">
        <v>1.53</v>
      </c>
      <c r="R72">
        <v>16.57</v>
      </c>
      <c r="S72">
        <v>1.44</v>
      </c>
      <c r="T72">
        <v>33.76</v>
      </c>
      <c r="U72">
        <v>11.25</v>
      </c>
      <c r="V72">
        <v>11.25</v>
      </c>
      <c r="W72">
        <v>54.58</v>
      </c>
      <c r="X72">
        <v>10.92</v>
      </c>
      <c r="Y72">
        <v>24.86</v>
      </c>
      <c r="Z72">
        <v>14.61</v>
      </c>
      <c r="AA72">
        <v>26</v>
      </c>
      <c r="AB72">
        <v>13</v>
      </c>
      <c r="AC72">
        <v>6.84</v>
      </c>
      <c r="AD72">
        <v>24.7</v>
      </c>
      <c r="AE72">
        <v>24.7</v>
      </c>
      <c r="AF72">
        <v>2.74</v>
      </c>
    </row>
    <row r="73" spans="1:32">
      <c r="A73" t="s">
        <v>115</v>
      </c>
      <c r="B73" s="75">
        <v>130.31</v>
      </c>
      <c r="C73" s="75">
        <v>77.05</v>
      </c>
      <c r="D73" s="135">
        <f t="shared" si="1"/>
        <v>9.3699999999999992</v>
      </c>
      <c r="E73" s="75"/>
      <c r="F73" s="78">
        <v>1.47</v>
      </c>
      <c r="G73" s="78">
        <v>1.47</v>
      </c>
      <c r="H73" s="78">
        <v>1.5</v>
      </c>
      <c r="I73">
        <v>115.25</v>
      </c>
      <c r="J73">
        <v>133.87</v>
      </c>
      <c r="K73">
        <v>74.92</v>
      </c>
      <c r="L73">
        <v>1.32</v>
      </c>
      <c r="M73">
        <v>30.76</v>
      </c>
      <c r="N73" s="135">
        <v>7.76</v>
      </c>
      <c r="O73" s="135">
        <v>1</v>
      </c>
      <c r="P73" s="135">
        <v>0.61</v>
      </c>
      <c r="Q73">
        <v>1.53</v>
      </c>
      <c r="R73">
        <v>8.68</v>
      </c>
      <c r="S73">
        <v>1.44</v>
      </c>
      <c r="T73">
        <v>34.56</v>
      </c>
      <c r="U73">
        <v>11.52</v>
      </c>
      <c r="V73">
        <v>11.51</v>
      </c>
      <c r="W73">
        <v>33.31</v>
      </c>
      <c r="X73">
        <v>6.66</v>
      </c>
      <c r="Y73">
        <v>17.600000000000001</v>
      </c>
      <c r="Z73">
        <v>11.02</v>
      </c>
      <c r="AA73">
        <v>20</v>
      </c>
      <c r="AB73">
        <v>10</v>
      </c>
      <c r="AC73">
        <v>7.02</v>
      </c>
      <c r="AD73">
        <v>24.97</v>
      </c>
      <c r="AE73">
        <v>24.97</v>
      </c>
      <c r="AF73">
        <v>2.74</v>
      </c>
    </row>
    <row r="74" spans="1:32">
      <c r="A74" t="s">
        <v>116</v>
      </c>
      <c r="B74" s="75">
        <v>130.31</v>
      </c>
      <c r="C74" s="75">
        <v>77.05</v>
      </c>
      <c r="D74" s="135">
        <f t="shared" si="1"/>
        <v>1.75</v>
      </c>
      <c r="E74" s="75"/>
      <c r="F74" s="78">
        <v>0.33</v>
      </c>
      <c r="G74" s="78">
        <v>0.33</v>
      </c>
      <c r="H74" s="78">
        <v>0.34</v>
      </c>
      <c r="I74">
        <v>115.25</v>
      </c>
      <c r="J74">
        <v>133.87</v>
      </c>
      <c r="K74">
        <v>74.92</v>
      </c>
      <c r="L74">
        <v>1.32</v>
      </c>
      <c r="M74">
        <v>31.7</v>
      </c>
      <c r="N74" s="135">
        <v>1.25</v>
      </c>
      <c r="O74" s="135">
        <v>0.5</v>
      </c>
      <c r="P74" s="135">
        <v>0</v>
      </c>
      <c r="Q74">
        <v>1.53</v>
      </c>
      <c r="R74">
        <v>3.59</v>
      </c>
      <c r="S74">
        <v>1.44</v>
      </c>
      <c r="T74">
        <v>35.33</v>
      </c>
      <c r="U74">
        <v>11.78</v>
      </c>
      <c r="V74">
        <v>11.76</v>
      </c>
      <c r="W74">
        <v>16</v>
      </c>
      <c r="X74">
        <v>3.2</v>
      </c>
      <c r="Y74">
        <v>8.91</v>
      </c>
      <c r="Z74">
        <v>7.47</v>
      </c>
      <c r="AA74">
        <v>13.33</v>
      </c>
      <c r="AB74">
        <v>6.67</v>
      </c>
      <c r="AC74">
        <v>7.37</v>
      </c>
      <c r="AD74">
        <v>25.25</v>
      </c>
      <c r="AE74">
        <v>25.25</v>
      </c>
      <c r="AF74">
        <v>2.74</v>
      </c>
    </row>
    <row r="75" spans="1:32">
      <c r="A75" t="s">
        <v>117</v>
      </c>
      <c r="B75" s="75">
        <v>130.31</v>
      </c>
      <c r="C75" s="75">
        <v>77.05</v>
      </c>
      <c r="D75" s="135">
        <f t="shared" si="1"/>
        <v>0</v>
      </c>
      <c r="E75" s="75"/>
      <c r="F75" s="78">
        <v>0.03</v>
      </c>
      <c r="G75" s="78">
        <v>0.03</v>
      </c>
      <c r="H75" s="78">
        <v>0.03</v>
      </c>
      <c r="I75">
        <v>115.25</v>
      </c>
      <c r="J75">
        <v>133.87</v>
      </c>
      <c r="K75">
        <v>74.92</v>
      </c>
      <c r="L75">
        <v>1.32</v>
      </c>
      <c r="M75">
        <v>32.159999999999997</v>
      </c>
      <c r="N75" s="135">
        <v>0</v>
      </c>
      <c r="O75" s="135">
        <v>0</v>
      </c>
      <c r="P75" s="135">
        <v>0</v>
      </c>
      <c r="Q75">
        <v>1.45</v>
      </c>
      <c r="R75">
        <v>1</v>
      </c>
      <c r="S75">
        <v>1.44</v>
      </c>
      <c r="T75">
        <v>35.99</v>
      </c>
      <c r="U75">
        <v>12</v>
      </c>
      <c r="V75">
        <v>11.99</v>
      </c>
      <c r="W75">
        <v>7.12</v>
      </c>
      <c r="X75">
        <v>1.42</v>
      </c>
      <c r="Y75">
        <v>3.33</v>
      </c>
      <c r="Z75">
        <v>4.08</v>
      </c>
      <c r="AA75">
        <v>6.67</v>
      </c>
      <c r="AB75">
        <v>3.33</v>
      </c>
      <c r="AC75">
        <v>7.54</v>
      </c>
      <c r="AD75">
        <v>26.4</v>
      </c>
      <c r="AE75">
        <v>26.4</v>
      </c>
      <c r="AF75">
        <v>2.74</v>
      </c>
    </row>
    <row r="76" spans="1:32">
      <c r="A76" t="s">
        <v>118</v>
      </c>
      <c r="B76" s="75">
        <v>130.31</v>
      </c>
      <c r="C76" s="75">
        <v>77.05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115.25</v>
      </c>
      <c r="J76">
        <v>133.87</v>
      </c>
      <c r="K76">
        <v>74.92</v>
      </c>
      <c r="L76">
        <v>1.32</v>
      </c>
      <c r="M76">
        <v>31.74</v>
      </c>
      <c r="N76" s="135">
        <v>0</v>
      </c>
      <c r="O76" s="135">
        <v>0</v>
      </c>
      <c r="P76" s="135">
        <v>0</v>
      </c>
      <c r="Q76">
        <v>1.45</v>
      </c>
      <c r="R76">
        <v>0</v>
      </c>
      <c r="S76">
        <v>1.44</v>
      </c>
      <c r="T76">
        <v>36.43</v>
      </c>
      <c r="U76">
        <v>12.14</v>
      </c>
      <c r="V76">
        <v>12.15</v>
      </c>
      <c r="W76">
        <v>1.78</v>
      </c>
      <c r="X76">
        <v>0.35</v>
      </c>
      <c r="Y76">
        <v>0</v>
      </c>
      <c r="Z76">
        <v>0.77</v>
      </c>
      <c r="AA76">
        <v>0</v>
      </c>
      <c r="AB76">
        <v>0</v>
      </c>
      <c r="AC76">
        <v>7.34</v>
      </c>
      <c r="AD76">
        <v>21.47</v>
      </c>
      <c r="AE76">
        <v>21.47</v>
      </c>
      <c r="AF76">
        <v>2.74</v>
      </c>
    </row>
    <row r="77" spans="1:32">
      <c r="A77" t="s">
        <v>119</v>
      </c>
      <c r="B77" s="75">
        <v>130.31</v>
      </c>
      <c r="C77" s="75">
        <v>77.05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115.25</v>
      </c>
      <c r="J77">
        <v>133.87</v>
      </c>
      <c r="K77">
        <v>74.92</v>
      </c>
      <c r="L77">
        <v>1.32</v>
      </c>
      <c r="M77">
        <v>31.42</v>
      </c>
      <c r="N77" s="135">
        <v>0</v>
      </c>
      <c r="O77" s="135">
        <v>0</v>
      </c>
      <c r="P77" s="135">
        <v>0</v>
      </c>
      <c r="Q77">
        <v>1.45</v>
      </c>
      <c r="R77">
        <v>0</v>
      </c>
      <c r="S77">
        <v>1.44</v>
      </c>
      <c r="T77">
        <v>31.53</v>
      </c>
      <c r="U77">
        <v>10.51</v>
      </c>
      <c r="V77">
        <v>10.52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7.41</v>
      </c>
      <c r="AD77">
        <v>22.4</v>
      </c>
      <c r="AE77">
        <v>22.4</v>
      </c>
      <c r="AF77">
        <v>2.74</v>
      </c>
    </row>
    <row r="78" spans="1:32">
      <c r="A78" t="s">
        <v>120</v>
      </c>
      <c r="B78" s="75">
        <v>130.31</v>
      </c>
      <c r="C78" s="75">
        <v>77.05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115.25</v>
      </c>
      <c r="J78">
        <v>133.87</v>
      </c>
      <c r="K78">
        <v>74.92</v>
      </c>
      <c r="L78">
        <v>1.32</v>
      </c>
      <c r="M78">
        <v>31.48</v>
      </c>
      <c r="N78" s="135">
        <v>0</v>
      </c>
      <c r="O78" s="135">
        <v>0</v>
      </c>
      <c r="P78" s="135">
        <v>0</v>
      </c>
      <c r="Q78">
        <v>1.45</v>
      </c>
      <c r="R78">
        <v>0</v>
      </c>
      <c r="S78">
        <v>1.44</v>
      </c>
      <c r="T78">
        <v>31.85</v>
      </c>
      <c r="U78">
        <v>10.62</v>
      </c>
      <c r="V78">
        <v>10.61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7.49</v>
      </c>
      <c r="AD78">
        <v>23.3</v>
      </c>
      <c r="AE78">
        <v>23.3</v>
      </c>
      <c r="AF78">
        <v>2.74</v>
      </c>
    </row>
    <row r="79" spans="1:32">
      <c r="A79" t="s">
        <v>121</v>
      </c>
      <c r="B79" s="75">
        <v>130.31</v>
      </c>
      <c r="C79" s="75">
        <v>77.05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115.25</v>
      </c>
      <c r="J79">
        <v>133.87</v>
      </c>
      <c r="K79">
        <v>74.92</v>
      </c>
      <c r="L79">
        <v>1.4</v>
      </c>
      <c r="M79">
        <v>31.66</v>
      </c>
      <c r="N79" s="135">
        <v>0</v>
      </c>
      <c r="O79" s="135">
        <v>0</v>
      </c>
      <c r="P79" s="135">
        <v>0</v>
      </c>
      <c r="Q79">
        <v>1.45</v>
      </c>
      <c r="R79">
        <v>0</v>
      </c>
      <c r="S79">
        <v>1.39</v>
      </c>
      <c r="T79">
        <v>32.520000000000003</v>
      </c>
      <c r="U79">
        <v>10.84</v>
      </c>
      <c r="V79">
        <v>10.84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7.65</v>
      </c>
      <c r="AD79">
        <v>24.34</v>
      </c>
      <c r="AE79">
        <v>24.34</v>
      </c>
      <c r="AF79">
        <v>2.74</v>
      </c>
    </row>
    <row r="80" spans="1:32">
      <c r="A80" t="s">
        <v>122</v>
      </c>
      <c r="B80" s="75">
        <v>130.31</v>
      </c>
      <c r="C80" s="75">
        <v>77.05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115.25</v>
      </c>
      <c r="J80">
        <v>133.87</v>
      </c>
      <c r="K80">
        <v>74.92</v>
      </c>
      <c r="L80">
        <v>1.4</v>
      </c>
      <c r="M80">
        <v>32.01</v>
      </c>
      <c r="N80" s="135">
        <v>0</v>
      </c>
      <c r="O80" s="135">
        <v>0</v>
      </c>
      <c r="P80" s="135">
        <v>0</v>
      </c>
      <c r="Q80">
        <v>1.45</v>
      </c>
      <c r="R80">
        <v>0</v>
      </c>
      <c r="S80">
        <v>1.39</v>
      </c>
      <c r="T80">
        <v>33.18</v>
      </c>
      <c r="U80">
        <v>11.06</v>
      </c>
      <c r="V80">
        <v>11.06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7.82</v>
      </c>
      <c r="AD80">
        <v>25.5</v>
      </c>
      <c r="AE80">
        <v>25.5</v>
      </c>
      <c r="AF80">
        <v>2.74</v>
      </c>
    </row>
    <row r="81" spans="1:32">
      <c r="A81" t="s">
        <v>123</v>
      </c>
      <c r="B81" s="75">
        <v>130.31</v>
      </c>
      <c r="C81" s="75">
        <v>77.05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115.25</v>
      </c>
      <c r="J81">
        <v>133.87</v>
      </c>
      <c r="K81">
        <v>74.92</v>
      </c>
      <c r="L81">
        <v>1.4</v>
      </c>
      <c r="M81">
        <v>31.74</v>
      </c>
      <c r="N81" s="135">
        <v>0</v>
      </c>
      <c r="O81" s="135">
        <v>0</v>
      </c>
      <c r="P81" s="135">
        <v>0</v>
      </c>
      <c r="Q81">
        <v>1.45</v>
      </c>
      <c r="R81">
        <v>0</v>
      </c>
      <c r="S81">
        <v>1.39</v>
      </c>
      <c r="T81">
        <v>33.94</v>
      </c>
      <c r="U81">
        <v>11.31</v>
      </c>
      <c r="V81">
        <v>11.31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8.02</v>
      </c>
      <c r="AD81">
        <v>26.01</v>
      </c>
      <c r="AE81">
        <v>26.01</v>
      </c>
      <c r="AF81">
        <v>2.74</v>
      </c>
    </row>
    <row r="82" spans="1:32">
      <c r="A82" t="s">
        <v>124</v>
      </c>
      <c r="B82" s="75">
        <v>130.31</v>
      </c>
      <c r="C82" s="75">
        <v>77.05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115.25</v>
      </c>
      <c r="J82">
        <v>133.87</v>
      </c>
      <c r="K82">
        <v>74.92</v>
      </c>
      <c r="L82">
        <v>1.4</v>
      </c>
      <c r="M82">
        <v>31.57</v>
      </c>
      <c r="N82" s="135">
        <v>0</v>
      </c>
      <c r="O82" s="135">
        <v>0</v>
      </c>
      <c r="P82" s="135">
        <v>0</v>
      </c>
      <c r="Q82">
        <v>1.45</v>
      </c>
      <c r="R82">
        <v>0</v>
      </c>
      <c r="S82">
        <v>1.39</v>
      </c>
      <c r="T82">
        <v>34.880000000000003</v>
      </c>
      <c r="U82">
        <v>11.63</v>
      </c>
      <c r="V82">
        <v>11.63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8.25</v>
      </c>
      <c r="AD82">
        <v>26.5</v>
      </c>
      <c r="AE82">
        <v>26.5</v>
      </c>
      <c r="AF82">
        <v>2.74</v>
      </c>
    </row>
    <row r="83" spans="1:32">
      <c r="A83" t="s">
        <v>125</v>
      </c>
      <c r="B83" s="75">
        <v>130.31</v>
      </c>
      <c r="C83" s="75">
        <v>77.05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115.25</v>
      </c>
      <c r="J83">
        <v>133.87</v>
      </c>
      <c r="K83">
        <v>74.92</v>
      </c>
      <c r="L83">
        <v>1.4</v>
      </c>
      <c r="M83">
        <v>28.48</v>
      </c>
      <c r="N83" s="135">
        <v>0</v>
      </c>
      <c r="O83" s="135">
        <v>0</v>
      </c>
      <c r="P83" s="135">
        <v>0</v>
      </c>
      <c r="Q83">
        <v>1.45</v>
      </c>
      <c r="R83">
        <v>0</v>
      </c>
      <c r="S83">
        <v>1.39</v>
      </c>
      <c r="T83">
        <v>45.94</v>
      </c>
      <c r="U83">
        <v>15.31</v>
      </c>
      <c r="V83">
        <v>15.33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8.61</v>
      </c>
      <c r="AD83">
        <v>42.84</v>
      </c>
      <c r="AE83">
        <v>42.84</v>
      </c>
      <c r="AF83">
        <v>2.74</v>
      </c>
    </row>
    <row r="84" spans="1:32">
      <c r="A84" t="s">
        <v>126</v>
      </c>
      <c r="B84" s="75">
        <v>130.31</v>
      </c>
      <c r="C84" s="75">
        <v>77.05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115.25</v>
      </c>
      <c r="J84">
        <v>133.87</v>
      </c>
      <c r="K84">
        <v>74.92</v>
      </c>
      <c r="L84">
        <v>1.4</v>
      </c>
      <c r="M84">
        <v>27.11</v>
      </c>
      <c r="N84" s="135">
        <v>0</v>
      </c>
      <c r="O84" s="135">
        <v>0</v>
      </c>
      <c r="P84" s="135">
        <v>0</v>
      </c>
      <c r="Q84">
        <v>1.45</v>
      </c>
      <c r="R84">
        <v>0</v>
      </c>
      <c r="S84">
        <v>1.39</v>
      </c>
      <c r="T84">
        <v>48.24</v>
      </c>
      <c r="U84">
        <v>16.079999999999998</v>
      </c>
      <c r="V84">
        <v>16.079999999999998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8.58</v>
      </c>
      <c r="AD84">
        <v>42.77</v>
      </c>
      <c r="AE84">
        <v>42.77</v>
      </c>
      <c r="AF84">
        <v>2.74</v>
      </c>
    </row>
    <row r="85" spans="1:32">
      <c r="A85" t="s">
        <v>127</v>
      </c>
      <c r="B85" s="75">
        <v>130.31</v>
      </c>
      <c r="C85" s="75">
        <v>77.05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115.25</v>
      </c>
      <c r="J85">
        <v>133.87</v>
      </c>
      <c r="K85">
        <v>74.92</v>
      </c>
      <c r="L85">
        <v>1.4</v>
      </c>
      <c r="M85">
        <v>25.61</v>
      </c>
      <c r="N85" s="135">
        <v>0</v>
      </c>
      <c r="O85" s="135">
        <v>0</v>
      </c>
      <c r="P85" s="135">
        <v>0</v>
      </c>
      <c r="Q85">
        <v>1.45</v>
      </c>
      <c r="R85">
        <v>0</v>
      </c>
      <c r="S85">
        <v>1.39</v>
      </c>
      <c r="T85">
        <v>50.6</v>
      </c>
      <c r="U85">
        <v>16.87</v>
      </c>
      <c r="V85">
        <v>16.87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8.5500000000000007</v>
      </c>
      <c r="AD85">
        <v>42.51</v>
      </c>
      <c r="AE85">
        <v>42.51</v>
      </c>
      <c r="AF85">
        <v>2.74</v>
      </c>
    </row>
    <row r="86" spans="1:32">
      <c r="A86" t="s">
        <v>128</v>
      </c>
      <c r="B86" s="75">
        <v>130.31</v>
      </c>
      <c r="C86" s="75">
        <v>77.05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115.25</v>
      </c>
      <c r="J86">
        <v>133.87</v>
      </c>
      <c r="K86">
        <v>74.92</v>
      </c>
      <c r="L86">
        <v>1.4</v>
      </c>
      <c r="M86">
        <v>24.04</v>
      </c>
      <c r="N86" s="135">
        <v>0</v>
      </c>
      <c r="O86" s="135">
        <v>0</v>
      </c>
      <c r="P86" s="135">
        <v>0</v>
      </c>
      <c r="Q86">
        <v>1.45</v>
      </c>
      <c r="R86">
        <v>0</v>
      </c>
      <c r="S86">
        <v>1.39</v>
      </c>
      <c r="T86">
        <v>53.27</v>
      </c>
      <c r="U86">
        <v>17.760000000000002</v>
      </c>
      <c r="V86">
        <v>17.75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8.52</v>
      </c>
      <c r="AD86">
        <v>42.41</v>
      </c>
      <c r="AE86">
        <v>42.41</v>
      </c>
      <c r="AF86">
        <v>2.74</v>
      </c>
    </row>
    <row r="87" spans="1:32">
      <c r="A87" t="s">
        <v>129</v>
      </c>
      <c r="B87" s="75">
        <v>130.31</v>
      </c>
      <c r="C87" s="75">
        <v>77.05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115.25</v>
      </c>
      <c r="J87">
        <v>133.87</v>
      </c>
      <c r="K87">
        <v>74.92</v>
      </c>
      <c r="L87">
        <v>1.32</v>
      </c>
      <c r="M87">
        <v>22.65</v>
      </c>
      <c r="N87" s="135">
        <v>0</v>
      </c>
      <c r="O87" s="135">
        <v>0</v>
      </c>
      <c r="P87" s="135">
        <v>0</v>
      </c>
      <c r="Q87">
        <v>1.45</v>
      </c>
      <c r="R87">
        <v>0</v>
      </c>
      <c r="S87">
        <v>1.34</v>
      </c>
      <c r="T87">
        <v>55.76</v>
      </c>
      <c r="U87">
        <v>18.59</v>
      </c>
      <c r="V87">
        <v>18.57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8.49</v>
      </c>
      <c r="AD87">
        <v>42.17</v>
      </c>
      <c r="AE87">
        <v>42.17</v>
      </c>
      <c r="AF87">
        <v>2.74</v>
      </c>
    </row>
    <row r="88" spans="1:32">
      <c r="A88" t="s">
        <v>130</v>
      </c>
      <c r="B88" s="75">
        <v>130.31</v>
      </c>
      <c r="C88" s="75">
        <v>77.05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115.25</v>
      </c>
      <c r="J88">
        <v>133.87</v>
      </c>
      <c r="K88">
        <v>74.92</v>
      </c>
      <c r="L88">
        <v>1.32</v>
      </c>
      <c r="M88">
        <v>21.37</v>
      </c>
      <c r="N88" s="135">
        <v>0</v>
      </c>
      <c r="O88" s="135">
        <v>0</v>
      </c>
      <c r="P88" s="135">
        <v>0</v>
      </c>
      <c r="Q88">
        <v>1.45</v>
      </c>
      <c r="R88">
        <v>0</v>
      </c>
      <c r="S88">
        <v>1.34</v>
      </c>
      <c r="T88">
        <v>58.28</v>
      </c>
      <c r="U88">
        <v>19.43</v>
      </c>
      <c r="V88">
        <v>19.43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8.44</v>
      </c>
      <c r="AD88">
        <v>41.84</v>
      </c>
      <c r="AE88">
        <v>41.84</v>
      </c>
      <c r="AF88">
        <v>2.74</v>
      </c>
    </row>
    <row r="89" spans="1:32">
      <c r="A89" t="s">
        <v>131</v>
      </c>
      <c r="B89" s="75">
        <v>130.31</v>
      </c>
      <c r="C89" s="75">
        <v>77.05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115.25</v>
      </c>
      <c r="J89">
        <v>133.87</v>
      </c>
      <c r="K89">
        <v>74.92</v>
      </c>
      <c r="L89">
        <v>1.44</v>
      </c>
      <c r="M89">
        <v>19.53</v>
      </c>
      <c r="N89" s="135">
        <v>0</v>
      </c>
      <c r="O89" s="135">
        <v>0</v>
      </c>
      <c r="P89" s="135">
        <v>0</v>
      </c>
      <c r="Q89">
        <v>1.45</v>
      </c>
      <c r="R89">
        <v>0</v>
      </c>
      <c r="S89">
        <v>1.34</v>
      </c>
      <c r="T89">
        <v>59.62</v>
      </c>
      <c r="U89">
        <v>19.88</v>
      </c>
      <c r="V89">
        <v>19.87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8.3800000000000008</v>
      </c>
      <c r="AD89">
        <v>41.51</v>
      </c>
      <c r="AE89">
        <v>41.51</v>
      </c>
      <c r="AF89">
        <v>2.74</v>
      </c>
    </row>
    <row r="90" spans="1:32">
      <c r="A90" t="s">
        <v>132</v>
      </c>
      <c r="B90" s="75">
        <v>130.31</v>
      </c>
      <c r="C90" s="75">
        <v>77.05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115.25</v>
      </c>
      <c r="J90">
        <v>133.87</v>
      </c>
      <c r="K90">
        <v>74.92</v>
      </c>
      <c r="L90">
        <v>1.44</v>
      </c>
      <c r="M90">
        <v>17.78</v>
      </c>
      <c r="N90" s="135">
        <v>0</v>
      </c>
      <c r="O90" s="135">
        <v>0</v>
      </c>
      <c r="P90" s="135">
        <v>0</v>
      </c>
      <c r="Q90">
        <v>1.45</v>
      </c>
      <c r="R90">
        <v>0</v>
      </c>
      <c r="S90">
        <v>1.34</v>
      </c>
      <c r="T90">
        <v>60.76</v>
      </c>
      <c r="U90">
        <v>20.25</v>
      </c>
      <c r="V90">
        <v>20.260000000000002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8.2100000000000009</v>
      </c>
      <c r="AD90">
        <v>41.08</v>
      </c>
      <c r="AE90">
        <v>41.08</v>
      </c>
      <c r="AF90">
        <v>2.74</v>
      </c>
    </row>
    <row r="91" spans="1:32">
      <c r="A91" t="s">
        <v>133</v>
      </c>
      <c r="B91" s="75">
        <v>130.31</v>
      </c>
      <c r="C91" s="75">
        <v>77.05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115.25</v>
      </c>
      <c r="J91">
        <v>133.87</v>
      </c>
      <c r="K91">
        <v>74.92</v>
      </c>
      <c r="L91">
        <v>1.44</v>
      </c>
      <c r="M91">
        <v>15.63</v>
      </c>
      <c r="N91" s="135">
        <v>0</v>
      </c>
      <c r="O91" s="135">
        <v>0</v>
      </c>
      <c r="P91" s="135">
        <v>0</v>
      </c>
      <c r="Q91">
        <v>1.38</v>
      </c>
      <c r="R91">
        <v>0</v>
      </c>
      <c r="S91">
        <v>1.34</v>
      </c>
      <c r="T91">
        <v>63.4</v>
      </c>
      <c r="U91">
        <v>21.14</v>
      </c>
      <c r="V91">
        <v>21.13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8.0399999999999991</v>
      </c>
      <c r="AD91">
        <v>40.51</v>
      </c>
      <c r="AE91">
        <v>40.51</v>
      </c>
      <c r="AF91">
        <v>2.74</v>
      </c>
    </row>
    <row r="92" spans="1:32">
      <c r="A92" t="s">
        <v>134</v>
      </c>
      <c r="B92" s="75">
        <v>130.31</v>
      </c>
      <c r="C92" s="75">
        <v>77.05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115.25</v>
      </c>
      <c r="J92">
        <v>133.87</v>
      </c>
      <c r="K92">
        <v>74.92</v>
      </c>
      <c r="L92">
        <v>1.44</v>
      </c>
      <c r="M92">
        <v>13.47</v>
      </c>
      <c r="N92" s="135">
        <v>0</v>
      </c>
      <c r="O92" s="135">
        <v>0</v>
      </c>
      <c r="P92" s="135">
        <v>0</v>
      </c>
      <c r="Q92">
        <v>1.38</v>
      </c>
      <c r="R92">
        <v>0</v>
      </c>
      <c r="S92">
        <v>1.34</v>
      </c>
      <c r="T92">
        <v>64.930000000000007</v>
      </c>
      <c r="U92">
        <v>21.64</v>
      </c>
      <c r="V92">
        <v>21.65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7.86</v>
      </c>
      <c r="AD92">
        <v>39.840000000000003</v>
      </c>
      <c r="AE92">
        <v>39.840000000000003</v>
      </c>
      <c r="AF92">
        <v>2.74</v>
      </c>
    </row>
    <row r="93" spans="1:32">
      <c r="A93" t="s">
        <v>135</v>
      </c>
      <c r="B93" s="75">
        <v>130.31</v>
      </c>
      <c r="C93" s="75">
        <v>77.05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115.25</v>
      </c>
      <c r="J93">
        <v>133.87</v>
      </c>
      <c r="K93">
        <v>74.92</v>
      </c>
      <c r="L93">
        <v>1.7</v>
      </c>
      <c r="M93">
        <v>11</v>
      </c>
      <c r="N93" s="135">
        <v>0</v>
      </c>
      <c r="O93" s="135">
        <v>0</v>
      </c>
      <c r="P93" s="135">
        <v>0</v>
      </c>
      <c r="Q93">
        <v>1.38</v>
      </c>
      <c r="R93">
        <v>0</v>
      </c>
      <c r="S93">
        <v>1.34</v>
      </c>
      <c r="T93">
        <v>66</v>
      </c>
      <c r="U93">
        <v>22</v>
      </c>
      <c r="V93">
        <v>22.01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7.65</v>
      </c>
      <c r="AD93">
        <v>38.840000000000003</v>
      </c>
      <c r="AE93">
        <v>38.840000000000003</v>
      </c>
      <c r="AF93">
        <v>2.74</v>
      </c>
    </row>
    <row r="94" spans="1:32">
      <c r="A94" t="s">
        <v>136</v>
      </c>
      <c r="B94" s="75">
        <v>130.31</v>
      </c>
      <c r="C94" s="75">
        <v>77.05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115.25</v>
      </c>
      <c r="J94">
        <v>133.87</v>
      </c>
      <c r="K94">
        <v>74.92</v>
      </c>
      <c r="L94">
        <v>1.7</v>
      </c>
      <c r="M94">
        <v>9.15</v>
      </c>
      <c r="N94" s="135">
        <v>0</v>
      </c>
      <c r="O94" s="135">
        <v>0</v>
      </c>
      <c r="P94" s="135">
        <v>0</v>
      </c>
      <c r="Q94">
        <v>1.38</v>
      </c>
      <c r="R94">
        <v>0</v>
      </c>
      <c r="S94">
        <v>1.34</v>
      </c>
      <c r="T94">
        <v>53.78</v>
      </c>
      <c r="U94">
        <v>17.920000000000002</v>
      </c>
      <c r="V94">
        <v>17.93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7.43</v>
      </c>
      <c r="AD94">
        <v>41.17</v>
      </c>
      <c r="AE94">
        <v>41.17</v>
      </c>
      <c r="AF94">
        <v>2.74</v>
      </c>
    </row>
    <row r="95" spans="1:32">
      <c r="A95" t="s">
        <v>137</v>
      </c>
      <c r="B95" s="75">
        <v>130.31</v>
      </c>
      <c r="C95" s="75">
        <v>77.05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115.25</v>
      </c>
      <c r="J95">
        <v>133.87</v>
      </c>
      <c r="K95">
        <v>74.92</v>
      </c>
      <c r="L95">
        <v>1.7</v>
      </c>
      <c r="M95">
        <v>7.55</v>
      </c>
      <c r="N95" s="135">
        <v>0</v>
      </c>
      <c r="O95" s="135">
        <v>0</v>
      </c>
      <c r="P95" s="135">
        <v>0</v>
      </c>
      <c r="Q95">
        <v>1.38</v>
      </c>
      <c r="R95">
        <v>0</v>
      </c>
      <c r="S95">
        <v>1.34</v>
      </c>
      <c r="T95">
        <v>53.45</v>
      </c>
      <c r="U95">
        <v>17.82</v>
      </c>
      <c r="V95">
        <v>17.809999999999999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9.89</v>
      </c>
      <c r="AD95">
        <v>41.11</v>
      </c>
      <c r="AE95">
        <v>41.11</v>
      </c>
      <c r="AF95">
        <v>2.74</v>
      </c>
    </row>
    <row r="96" spans="1:32">
      <c r="A96" t="s">
        <v>138</v>
      </c>
      <c r="B96" s="75">
        <v>130.31</v>
      </c>
      <c r="C96" s="75">
        <v>77.05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115.25</v>
      </c>
      <c r="J96">
        <v>133.87</v>
      </c>
      <c r="K96">
        <v>74.92</v>
      </c>
      <c r="L96">
        <v>1.7</v>
      </c>
      <c r="M96">
        <v>6.52</v>
      </c>
      <c r="N96" s="135">
        <v>0</v>
      </c>
      <c r="O96" s="135">
        <v>0</v>
      </c>
      <c r="P96" s="135">
        <v>0</v>
      </c>
      <c r="Q96">
        <v>1.38</v>
      </c>
      <c r="R96">
        <v>0</v>
      </c>
      <c r="S96">
        <v>1.34</v>
      </c>
      <c r="T96">
        <v>53.15</v>
      </c>
      <c r="U96">
        <v>17.72</v>
      </c>
      <c r="V96">
        <v>17.72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9.5500000000000007</v>
      </c>
      <c r="AD96">
        <v>40.840000000000003</v>
      </c>
      <c r="AE96">
        <v>40.840000000000003</v>
      </c>
      <c r="AF96">
        <v>2.74</v>
      </c>
    </row>
    <row r="97" spans="1:36">
      <c r="A97" t="s">
        <v>139</v>
      </c>
      <c r="B97" s="75">
        <v>130.31</v>
      </c>
      <c r="C97" s="75">
        <v>77.05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115.25</v>
      </c>
      <c r="J97">
        <v>133.87</v>
      </c>
      <c r="K97">
        <v>74.92</v>
      </c>
      <c r="L97">
        <v>1.7</v>
      </c>
      <c r="M97">
        <v>6.25</v>
      </c>
      <c r="N97" s="135">
        <v>0</v>
      </c>
      <c r="O97" s="135">
        <v>0</v>
      </c>
      <c r="P97" s="135">
        <v>0</v>
      </c>
      <c r="Q97">
        <v>1.38</v>
      </c>
      <c r="R97">
        <v>0</v>
      </c>
      <c r="S97">
        <v>1.34</v>
      </c>
      <c r="T97">
        <v>52.83</v>
      </c>
      <c r="U97">
        <v>17.61</v>
      </c>
      <c r="V97">
        <v>17.61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9.41</v>
      </c>
      <c r="AD97">
        <v>43.42</v>
      </c>
      <c r="AE97">
        <v>43.42</v>
      </c>
      <c r="AF97">
        <v>2.74</v>
      </c>
    </row>
    <row r="98" spans="1:36">
      <c r="A98" t="s">
        <v>140</v>
      </c>
      <c r="B98" s="75">
        <v>130.31</v>
      </c>
      <c r="C98" s="75">
        <v>77.05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115.25</v>
      </c>
      <c r="J98">
        <v>133.87</v>
      </c>
      <c r="K98">
        <v>74.92</v>
      </c>
      <c r="L98">
        <v>1.7</v>
      </c>
      <c r="M98">
        <v>5.78</v>
      </c>
      <c r="N98" s="135">
        <v>0</v>
      </c>
      <c r="O98" s="135">
        <v>0</v>
      </c>
      <c r="P98" s="135">
        <v>0</v>
      </c>
      <c r="Q98">
        <v>1.38</v>
      </c>
      <c r="R98">
        <v>0</v>
      </c>
      <c r="S98">
        <v>1.34</v>
      </c>
      <c r="T98">
        <v>53.65</v>
      </c>
      <c r="U98">
        <v>17.88</v>
      </c>
      <c r="V98">
        <v>17.89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9.42</v>
      </c>
      <c r="AD98">
        <v>43.75</v>
      </c>
      <c r="AE98">
        <v>43.75</v>
      </c>
      <c r="AF98">
        <v>2.74</v>
      </c>
    </row>
    <row r="99" spans="1:36">
      <c r="A99" t="s">
        <v>141</v>
      </c>
      <c r="B99" s="75">
        <f>SUM(B3:B98)/4000</f>
        <v>2.9776399999999992</v>
      </c>
      <c r="C99" s="75">
        <f t="shared" ref="C99:L99" si="2">SUM(C3:C98)/4000</f>
        <v>1.7522000000000029</v>
      </c>
      <c r="D99" s="135">
        <f t="shared" ref="D99" si="3">SUM(D3:D98)/4000</f>
        <v>0.88630750000000047</v>
      </c>
      <c r="E99" s="75"/>
      <c r="F99" s="78">
        <f t="shared" si="2"/>
        <v>0.1165875</v>
      </c>
      <c r="G99" s="78">
        <f t="shared" si="2"/>
        <v>0.1165875</v>
      </c>
      <c r="H99" s="78">
        <f t="shared" si="2"/>
        <v>0.11949999999999998</v>
      </c>
      <c r="I99">
        <f t="shared" si="2"/>
        <v>2.5140250000000006</v>
      </c>
      <c r="J99">
        <f t="shared" si="2"/>
        <v>3.2128800000000055</v>
      </c>
      <c r="K99">
        <f t="shared" si="2"/>
        <v>1.7980800000000012</v>
      </c>
      <c r="L99">
        <f t="shared" si="2"/>
        <v>3.2094999999999992E-2</v>
      </c>
      <c r="M99">
        <f t="shared" ref="M99:AB99" si="4">SUM(M3:M98)/4000</f>
        <v>0.29655750000000008</v>
      </c>
      <c r="N99" s="135">
        <f t="shared" si="4"/>
        <v>0.31002000000000024</v>
      </c>
      <c r="O99" s="135">
        <f t="shared" si="4"/>
        <v>0.2923874999999998</v>
      </c>
      <c r="P99" s="135">
        <f t="shared" si="4"/>
        <v>0.28389999999999987</v>
      </c>
      <c r="Q99">
        <f t="shared" si="4"/>
        <v>3.5384999999999993E-2</v>
      </c>
      <c r="R99">
        <f t="shared" si="4"/>
        <v>1.0374800000000004</v>
      </c>
      <c r="S99">
        <f t="shared" si="4"/>
        <v>3.2299999999999995E-2</v>
      </c>
      <c r="T99">
        <f t="shared" si="4"/>
        <v>1.2036749999999998</v>
      </c>
      <c r="U99">
        <f t="shared" si="4"/>
        <v>0.40122999999999992</v>
      </c>
      <c r="V99">
        <f t="shared" si="4"/>
        <v>0.40119749999999987</v>
      </c>
      <c r="W99">
        <f t="shared" si="4"/>
        <v>1.7839650000000002</v>
      </c>
      <c r="X99">
        <f t="shared" si="4"/>
        <v>0.35677250000000016</v>
      </c>
      <c r="Y99">
        <f t="shared" si="4"/>
        <v>0.68979250000000003</v>
      </c>
      <c r="Z99">
        <f t="shared" si="4"/>
        <v>0.36339499999999991</v>
      </c>
      <c r="AA99">
        <f t="shared" si="4"/>
        <v>0.77552250000000023</v>
      </c>
      <c r="AB99">
        <f t="shared" si="4"/>
        <v>0.38772749999999995</v>
      </c>
      <c r="AC99">
        <f t="shared" ref="AC99:AJ99" si="5">SUM(AC3:AC98)/4000</f>
        <v>0.20001749999999993</v>
      </c>
      <c r="AD99">
        <f t="shared" si="5"/>
        <v>0.9421700000000004</v>
      </c>
      <c r="AE99">
        <f t="shared" si="5"/>
        <v>0.9421700000000004</v>
      </c>
      <c r="AF99">
        <f t="shared" si="5"/>
        <v>6.5760000000000096E-2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44978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61</v>
      </c>
      <c r="C27" s="136">
        <f>'IDT-1 Calculation'!DG27</f>
        <v>-25.824999999999999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-35.174999999999997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49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-49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49</v>
      </c>
      <c r="C36" s="136">
        <f>'IDT-1 Calculation'!DG36</f>
        <v>-5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-44</v>
      </c>
      <c r="G36" s="141">
        <f t="shared" si="0"/>
        <v>0</v>
      </c>
    </row>
    <row r="37" spans="1:7">
      <c r="A37" s="140" t="s">
        <v>79</v>
      </c>
      <c r="B37" s="136">
        <f>'IDT-1 Calculation'!DF37</f>
        <v>49</v>
      </c>
      <c r="C37" s="136">
        <f>'IDT-1 Calculation'!DG37</f>
        <v>-10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-39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49</v>
      </c>
      <c r="C38" s="136">
        <f>'IDT-1 Calculation'!DG38</f>
        <v>-15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-34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-5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5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-10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10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-15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15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18.981000000000002</v>
      </c>
      <c r="C44" s="136">
        <f>'IDT-1 Calculation'!DG44</f>
        <v>-35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16.018999999999998</v>
      </c>
      <c r="G44" s="141">
        <f t="shared" si="0"/>
        <v>0</v>
      </c>
    </row>
    <row r="45" spans="1:7">
      <c r="A45" s="140" t="s">
        <v>87</v>
      </c>
      <c r="B45" s="136">
        <f>'IDT-1 Calculation'!DF45</f>
        <v>9</v>
      </c>
      <c r="C45" s="136">
        <f>'IDT-1 Calculation'!DG45</f>
        <v>-35.652000000000001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26.652000000000001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-17.012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17.012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-15.92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15.92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-8.3179999999999996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8.3179999999999996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12.058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-12.058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54.593000000000004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-54.593000000000004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91.721000000000004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-91.721000000000004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97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-97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23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-23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19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0.14558825000000003</v>
      </c>
      <c r="C99" s="152">
        <f>SUM(C3:C98)/4000</f>
        <v>-4.9431750000000003E-2</v>
      </c>
      <c r="D99" s="152">
        <f>SUM(D3:D98)/4000</f>
        <v>0</v>
      </c>
      <c r="E99" s="152">
        <f>SUM(E3:E98)/4000</f>
        <v>0</v>
      </c>
      <c r="F99" s="152">
        <f>SUM(F3:F98)/4000</f>
        <v>-9.6156500000000006E-2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44978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271.38259997783911</v>
      </c>
      <c r="L3">
        <v>0</v>
      </c>
      <c r="M3">
        <v>59.669309745938484</v>
      </c>
      <c r="N3">
        <v>51.498053873667132</v>
      </c>
      <c r="O3">
        <v>36.334691664313731</v>
      </c>
      <c r="P3">
        <v>19.985116874736669</v>
      </c>
      <c r="Q3">
        <v>3.6407184639450194</v>
      </c>
      <c r="R3">
        <v>3.0160194055442728</v>
      </c>
      <c r="S3">
        <v>3.3823474433515397</v>
      </c>
      <c r="T3">
        <v>0</v>
      </c>
      <c r="U3">
        <v>52.024292382927399</v>
      </c>
      <c r="V3">
        <v>0</v>
      </c>
      <c r="W3">
        <v>5.0222041181558623</v>
      </c>
      <c r="X3">
        <v>15.07923643050575</v>
      </c>
      <c r="Y3">
        <v>0</v>
      </c>
      <c r="Z3">
        <v>5.786297282404508</v>
      </c>
      <c r="AA3">
        <v>0</v>
      </c>
      <c r="AB3">
        <v>0</v>
      </c>
      <c r="AC3">
        <v>0</v>
      </c>
      <c r="AD3">
        <v>0</v>
      </c>
      <c r="AE3">
        <v>0</v>
      </c>
      <c r="AF3">
        <v>5.6833007798998123</v>
      </c>
      <c r="AG3">
        <v>29.317218496347319</v>
      </c>
      <c r="AH3">
        <v>0</v>
      </c>
      <c r="AI3">
        <v>0</v>
      </c>
      <c r="AJ3">
        <v>0</v>
      </c>
      <c r="AK3">
        <v>11.229610142454602</v>
      </c>
      <c r="AL3">
        <v>9.5846641001792285</v>
      </c>
      <c r="AM3">
        <v>7.0530567689417669</v>
      </c>
      <c r="AN3">
        <v>0</v>
      </c>
      <c r="AO3">
        <v>0</v>
      </c>
      <c r="AP3">
        <v>1.2440828152786474</v>
      </c>
      <c r="AQ3">
        <v>0</v>
      </c>
      <c r="AR3">
        <v>17.154942988102693</v>
      </c>
      <c r="AS3">
        <v>14.430144721352535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26.021248574292002</v>
      </c>
      <c r="BB3">
        <f>SUM(B3:AZ3)-BA3</f>
        <v>596.49665990159394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271.38259997783911</v>
      </c>
      <c r="L4">
        <v>0</v>
      </c>
      <c r="M4">
        <v>59.669309745938484</v>
      </c>
      <c r="N4">
        <v>51.498053873667132</v>
      </c>
      <c r="O4">
        <v>36.334691664313731</v>
      </c>
      <c r="P4">
        <v>19.985116874736669</v>
      </c>
      <c r="Q4">
        <v>3.6407184639450194</v>
      </c>
      <c r="R4">
        <v>3.0160194055442728</v>
      </c>
      <c r="S4">
        <v>3.3915520075876855</v>
      </c>
      <c r="T4">
        <v>0</v>
      </c>
      <c r="U4">
        <v>52.024292382927399</v>
      </c>
      <c r="V4">
        <v>0</v>
      </c>
      <c r="W4">
        <v>5.0222041181558623</v>
      </c>
      <c r="X4">
        <v>15.07923643050575</v>
      </c>
      <c r="Y4">
        <v>0</v>
      </c>
      <c r="Z4">
        <v>5.786297282404508</v>
      </c>
      <c r="AA4">
        <v>0</v>
      </c>
      <c r="AB4">
        <v>0</v>
      </c>
      <c r="AC4">
        <v>0</v>
      </c>
      <c r="AD4">
        <v>0</v>
      </c>
      <c r="AE4">
        <v>0</v>
      </c>
      <c r="AF4">
        <v>5.6833007798998123</v>
      </c>
      <c r="AG4">
        <v>29.317218496347319</v>
      </c>
      <c r="AH4">
        <v>0</v>
      </c>
      <c r="AI4">
        <v>0</v>
      </c>
      <c r="AJ4">
        <v>0</v>
      </c>
      <c r="AK4">
        <v>11.229610142454602</v>
      </c>
      <c r="AL4">
        <v>9.5846641001792285</v>
      </c>
      <c r="AM4">
        <v>7.0530567689417669</v>
      </c>
      <c r="AN4">
        <v>0</v>
      </c>
      <c r="AO4">
        <v>0</v>
      </c>
      <c r="AP4">
        <v>1.2440828152786474</v>
      </c>
      <c r="AQ4">
        <v>0</v>
      </c>
      <c r="AR4">
        <v>17.154942988102693</v>
      </c>
      <c r="AS4">
        <v>14.430144721352535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26.021633325077069</v>
      </c>
      <c r="BB4">
        <f t="shared" ref="BB4:BB67" si="0">SUM(B4:AZ4)-BA4</f>
        <v>596.505479715045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271.38259997783911</v>
      </c>
      <c r="L5">
        <v>0</v>
      </c>
      <c r="M5">
        <v>59.669309745938484</v>
      </c>
      <c r="N5">
        <v>51.498053873667132</v>
      </c>
      <c r="O5">
        <v>36.334691664313731</v>
      </c>
      <c r="P5">
        <v>19.985116874736669</v>
      </c>
      <c r="Q5">
        <v>3.0159335764477166</v>
      </c>
      <c r="R5">
        <v>3.0154717218005853</v>
      </c>
      <c r="S5">
        <v>3.3823474433515397</v>
      </c>
      <c r="T5">
        <v>0</v>
      </c>
      <c r="U5">
        <v>52.024292382927399</v>
      </c>
      <c r="V5">
        <v>0</v>
      </c>
      <c r="W5">
        <v>5.0222041181558623</v>
      </c>
      <c r="X5">
        <v>15.07923643050575</v>
      </c>
      <c r="Y5">
        <v>0</v>
      </c>
      <c r="Z5">
        <v>5.786297282404508</v>
      </c>
      <c r="AA5">
        <v>0</v>
      </c>
      <c r="AB5">
        <v>0</v>
      </c>
      <c r="AC5">
        <v>0</v>
      </c>
      <c r="AD5">
        <v>0</v>
      </c>
      <c r="AE5">
        <v>0</v>
      </c>
      <c r="AF5">
        <v>5.6833007798998123</v>
      </c>
      <c r="AG5">
        <v>29.317218496347319</v>
      </c>
      <c r="AH5">
        <v>0</v>
      </c>
      <c r="AI5">
        <v>0</v>
      </c>
      <c r="AJ5">
        <v>0</v>
      </c>
      <c r="AK5">
        <v>11.229610142454602</v>
      </c>
      <c r="AL5">
        <v>9.5846641001792285</v>
      </c>
      <c r="AM5">
        <v>7.0530567689417669</v>
      </c>
      <c r="AN5">
        <v>0</v>
      </c>
      <c r="AO5">
        <v>0</v>
      </c>
      <c r="AP5">
        <v>1.2440828152786474</v>
      </c>
      <c r="AQ5">
        <v>0</v>
      </c>
      <c r="AR5">
        <v>17.154942988102693</v>
      </c>
      <c r="AS5">
        <v>14.430144721352535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25.995109672814131</v>
      </c>
      <c r="BB5">
        <f t="shared" si="0"/>
        <v>595.89746623183089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271.38259997783911</v>
      </c>
      <c r="L6">
        <v>0</v>
      </c>
      <c r="M6">
        <v>59.669309745938484</v>
      </c>
      <c r="N6">
        <v>51.498053873667132</v>
      </c>
      <c r="O6">
        <v>36.334691664313731</v>
      </c>
      <c r="P6">
        <v>19.985116874736669</v>
      </c>
      <c r="Q6">
        <v>3.0159335764477166</v>
      </c>
      <c r="R6">
        <v>3.0154717218005853</v>
      </c>
      <c r="S6">
        <v>3.3823474433515397</v>
      </c>
      <c r="T6">
        <v>0</v>
      </c>
      <c r="U6">
        <v>52.024292382927399</v>
      </c>
      <c r="V6">
        <v>0</v>
      </c>
      <c r="W6">
        <v>5.0222041181558623</v>
      </c>
      <c r="X6">
        <v>15.07923643050575</v>
      </c>
      <c r="Y6">
        <v>0</v>
      </c>
      <c r="Z6">
        <v>5.786297282404508</v>
      </c>
      <c r="AA6">
        <v>0</v>
      </c>
      <c r="AB6">
        <v>0</v>
      </c>
      <c r="AC6">
        <v>0</v>
      </c>
      <c r="AD6">
        <v>0</v>
      </c>
      <c r="AE6">
        <v>0</v>
      </c>
      <c r="AF6">
        <v>5.6833007798998123</v>
      </c>
      <c r="AG6">
        <v>29.317218496347319</v>
      </c>
      <c r="AH6">
        <v>0</v>
      </c>
      <c r="AI6">
        <v>0</v>
      </c>
      <c r="AJ6">
        <v>0</v>
      </c>
      <c r="AK6">
        <v>11.229610142454602</v>
      </c>
      <c r="AL6">
        <v>9.5846641001792285</v>
      </c>
      <c r="AM6">
        <v>7.0530567689417669</v>
      </c>
      <c r="AN6">
        <v>0</v>
      </c>
      <c r="AO6">
        <v>0</v>
      </c>
      <c r="AP6">
        <v>1.2440828152786474</v>
      </c>
      <c r="AQ6">
        <v>0</v>
      </c>
      <c r="AR6">
        <v>17.154942988102693</v>
      </c>
      <c r="AS6">
        <v>14.430144721352535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25.995109672814131</v>
      </c>
      <c r="BB6">
        <f t="shared" si="0"/>
        <v>595.89746623183089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271.38259997783911</v>
      </c>
      <c r="L7">
        <v>0</v>
      </c>
      <c r="M7">
        <v>59.669309745938484</v>
      </c>
      <c r="N7">
        <v>51.498053873667132</v>
      </c>
      <c r="O7">
        <v>36.334691664313731</v>
      </c>
      <c r="P7">
        <v>19.985116874736669</v>
      </c>
      <c r="Q7">
        <v>3.0155321960310655</v>
      </c>
      <c r="R7">
        <v>3.0153507458771163</v>
      </c>
      <c r="S7">
        <v>5.1651853887407624</v>
      </c>
      <c r="T7">
        <v>0</v>
      </c>
      <c r="U7">
        <v>52.024292382927399</v>
      </c>
      <c r="V7">
        <v>0</v>
      </c>
      <c r="W7">
        <v>5.0222041181558623</v>
      </c>
      <c r="X7">
        <v>15.07923643050575</v>
      </c>
      <c r="Y7">
        <v>0</v>
      </c>
      <c r="Z7">
        <v>5.786297282404508</v>
      </c>
      <c r="AA7">
        <v>0</v>
      </c>
      <c r="AB7">
        <v>0</v>
      </c>
      <c r="AC7">
        <v>0</v>
      </c>
      <c r="AD7">
        <v>0</v>
      </c>
      <c r="AE7">
        <v>0</v>
      </c>
      <c r="AF7">
        <v>5.6833007798998123</v>
      </c>
      <c r="AG7">
        <v>29.317218496347319</v>
      </c>
      <c r="AH7">
        <v>0</v>
      </c>
      <c r="AI7">
        <v>0</v>
      </c>
      <c r="AJ7">
        <v>0</v>
      </c>
      <c r="AK7">
        <v>11.229610142454602</v>
      </c>
      <c r="AL7">
        <v>18.297995241903294</v>
      </c>
      <c r="AM7">
        <v>7.0530567689417669</v>
      </c>
      <c r="AN7">
        <v>0</v>
      </c>
      <c r="AO7">
        <v>0</v>
      </c>
      <c r="AP7">
        <v>1.2440828152786474</v>
      </c>
      <c r="AQ7">
        <v>0</v>
      </c>
      <c r="AR7">
        <v>16.57011578209142</v>
      </c>
      <c r="AS7">
        <v>14.430144721352535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26.409381928949184</v>
      </c>
      <c r="BB7">
        <f t="shared" si="0"/>
        <v>605.39401350045785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271.38259997783911</v>
      </c>
      <c r="L8">
        <v>0</v>
      </c>
      <c r="M8">
        <v>59.669309745938484</v>
      </c>
      <c r="N8">
        <v>51.498053873667132</v>
      </c>
      <c r="O8">
        <v>36.334691664313731</v>
      </c>
      <c r="P8">
        <v>19.985116874736669</v>
      </c>
      <c r="Q8">
        <v>3.0154011268663266</v>
      </c>
      <c r="R8">
        <v>3.0153507458771163</v>
      </c>
      <c r="S8">
        <v>5.1651853887407624</v>
      </c>
      <c r="T8">
        <v>0</v>
      </c>
      <c r="U8">
        <v>52.024292382927399</v>
      </c>
      <c r="V8">
        <v>0</v>
      </c>
      <c r="W8">
        <v>5.0222041181558623</v>
      </c>
      <c r="X8">
        <v>15.07923643050575</v>
      </c>
      <c r="Y8">
        <v>0</v>
      </c>
      <c r="Z8">
        <v>5.786297282404508</v>
      </c>
      <c r="AA8">
        <v>0</v>
      </c>
      <c r="AB8">
        <v>0</v>
      </c>
      <c r="AC8">
        <v>0</v>
      </c>
      <c r="AD8">
        <v>0</v>
      </c>
      <c r="AE8">
        <v>0</v>
      </c>
      <c r="AF8">
        <v>5.6833007798998123</v>
      </c>
      <c r="AG8">
        <v>29.317218496347319</v>
      </c>
      <c r="AH8">
        <v>0</v>
      </c>
      <c r="AI8">
        <v>0</v>
      </c>
      <c r="AJ8">
        <v>0</v>
      </c>
      <c r="AK8">
        <v>11.229610142454602</v>
      </c>
      <c r="AL8">
        <v>50.101653675620256</v>
      </c>
      <c r="AM8">
        <v>7.0530567689417669</v>
      </c>
      <c r="AN8">
        <v>0</v>
      </c>
      <c r="AO8">
        <v>0</v>
      </c>
      <c r="AP8">
        <v>1.2440828152786474</v>
      </c>
      <c r="AQ8">
        <v>0</v>
      </c>
      <c r="AR8">
        <v>16.57011578209142</v>
      </c>
      <c r="AS8">
        <v>14.430144721352535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27.738769372787463</v>
      </c>
      <c r="BB8">
        <f t="shared" si="0"/>
        <v>635.86815342117166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271.38063254334793</v>
      </c>
      <c r="L9">
        <v>0</v>
      </c>
      <c r="M9">
        <v>59.669309745938484</v>
      </c>
      <c r="N9">
        <v>51.498053873667132</v>
      </c>
      <c r="O9">
        <v>36.334691664313731</v>
      </c>
      <c r="P9">
        <v>19.839526549874126</v>
      </c>
      <c r="Q9">
        <v>3.0154011268663266</v>
      </c>
      <c r="R9">
        <v>3.0153507458771163</v>
      </c>
      <c r="S9">
        <v>5.1651853887407624</v>
      </c>
      <c r="T9">
        <v>0</v>
      </c>
      <c r="U9">
        <v>52.024292382927399</v>
      </c>
      <c r="V9">
        <v>0</v>
      </c>
      <c r="W9">
        <v>5.0222041181558623</v>
      </c>
      <c r="X9">
        <v>15.07923643050575</v>
      </c>
      <c r="Y9">
        <v>0</v>
      </c>
      <c r="Z9">
        <v>5.786297282404508</v>
      </c>
      <c r="AA9">
        <v>0</v>
      </c>
      <c r="AB9">
        <v>0</v>
      </c>
      <c r="AC9">
        <v>0</v>
      </c>
      <c r="AD9">
        <v>0</v>
      </c>
      <c r="AE9">
        <v>0</v>
      </c>
      <c r="AF9">
        <v>5.6833007798998123</v>
      </c>
      <c r="AG9">
        <v>29.317218496347319</v>
      </c>
      <c r="AH9">
        <v>0</v>
      </c>
      <c r="AI9">
        <v>0</v>
      </c>
      <c r="AJ9">
        <v>0</v>
      </c>
      <c r="AK9">
        <v>11.229610142454602</v>
      </c>
      <c r="AL9">
        <v>50.101653675620256</v>
      </c>
      <c r="AM9">
        <v>7.0530567689417669</v>
      </c>
      <c r="AN9">
        <v>0</v>
      </c>
      <c r="AO9">
        <v>0</v>
      </c>
      <c r="AP9">
        <v>1.2440828152786474</v>
      </c>
      <c r="AQ9">
        <v>0</v>
      </c>
      <c r="AR9">
        <v>16.57011578209142</v>
      </c>
      <c r="AS9">
        <v>14.430144721352535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27.732601458446499</v>
      </c>
      <c r="BB9">
        <f t="shared" si="0"/>
        <v>635.72676357615887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271.38063254334793</v>
      </c>
      <c r="L10">
        <v>0</v>
      </c>
      <c r="M10">
        <v>59.669309745938484</v>
      </c>
      <c r="N10">
        <v>51.498053873667132</v>
      </c>
      <c r="O10">
        <v>36.334691664313731</v>
      </c>
      <c r="P10">
        <v>19.839526549874126</v>
      </c>
      <c r="Q10">
        <v>3.5499374380452542</v>
      </c>
      <c r="R10">
        <v>3.0165869470947295</v>
      </c>
      <c r="S10">
        <v>5.8872417675754383</v>
      </c>
      <c r="T10">
        <v>0</v>
      </c>
      <c r="U10">
        <v>52.024292382927399</v>
      </c>
      <c r="V10">
        <v>0</v>
      </c>
      <c r="W10">
        <v>5.0232678068908516</v>
      </c>
      <c r="X10">
        <v>15.07923643050575</v>
      </c>
      <c r="Y10">
        <v>0</v>
      </c>
      <c r="Z10">
        <v>5.786297282404508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5.6833007798998123</v>
      </c>
      <c r="AG10">
        <v>29.317218496347319</v>
      </c>
      <c r="AH10">
        <v>0</v>
      </c>
      <c r="AI10">
        <v>0</v>
      </c>
      <c r="AJ10">
        <v>0</v>
      </c>
      <c r="AK10">
        <v>11.229610142454602</v>
      </c>
      <c r="AL10">
        <v>50.101653675620256</v>
      </c>
      <c r="AM10">
        <v>7.0530567689417669</v>
      </c>
      <c r="AN10">
        <v>0</v>
      </c>
      <c r="AO10">
        <v>0</v>
      </c>
      <c r="AP10">
        <v>1.2440828152786474</v>
      </c>
      <c r="AQ10">
        <v>0</v>
      </c>
      <c r="AR10">
        <v>16.57011578209142</v>
      </c>
      <c r="AS10">
        <v>14.430144721352535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27.785223168289082</v>
      </c>
      <c r="BB10">
        <f t="shared" si="0"/>
        <v>636.93303444628248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278.7801678793449</v>
      </c>
      <c r="L11">
        <v>0</v>
      </c>
      <c r="M11">
        <v>59.669309745938484</v>
      </c>
      <c r="N11">
        <v>51.498053873667132</v>
      </c>
      <c r="O11">
        <v>36.334691664313731</v>
      </c>
      <c r="P11">
        <v>19.839526549874126</v>
      </c>
      <c r="Q11">
        <v>4.8649033366339278</v>
      </c>
      <c r="R11">
        <v>3.016655289512375</v>
      </c>
      <c r="S11">
        <v>5.8911148189440574</v>
      </c>
      <c r="T11">
        <v>0</v>
      </c>
      <c r="U11">
        <v>52.024292382927399</v>
      </c>
      <c r="V11">
        <v>0</v>
      </c>
      <c r="W11">
        <v>5.0232678068908516</v>
      </c>
      <c r="X11">
        <v>15.07923643050575</v>
      </c>
      <c r="Y11">
        <v>0</v>
      </c>
      <c r="Z11">
        <v>5.786297282404508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5.6833007798998123</v>
      </c>
      <c r="AG11">
        <v>29.317218496347319</v>
      </c>
      <c r="AH11">
        <v>0</v>
      </c>
      <c r="AI11">
        <v>0</v>
      </c>
      <c r="AJ11">
        <v>0</v>
      </c>
      <c r="AK11">
        <v>11.229610142454602</v>
      </c>
      <c r="AL11">
        <v>50.101653675620256</v>
      </c>
      <c r="AM11">
        <v>7.0530567689417669</v>
      </c>
      <c r="AN11">
        <v>0</v>
      </c>
      <c r="AO11">
        <v>0</v>
      </c>
      <c r="AP11">
        <v>1.2440828152786474</v>
      </c>
      <c r="AQ11">
        <v>0</v>
      </c>
      <c r="AR11">
        <v>16.57011578209142</v>
      </c>
      <c r="AS11">
        <v>14.430144721352535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28.149654070155027</v>
      </c>
      <c r="BB11">
        <f t="shared" si="0"/>
        <v>645.28704617278845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278.75564366086564</v>
      </c>
      <c r="L12">
        <v>0</v>
      </c>
      <c r="M12">
        <v>59.669309745938484</v>
      </c>
      <c r="N12">
        <v>51.498053873667132</v>
      </c>
      <c r="O12">
        <v>36.334691664313731</v>
      </c>
      <c r="P12">
        <v>19.839526549874126</v>
      </c>
      <c r="Q12">
        <v>4.8649033366339278</v>
      </c>
      <c r="R12">
        <v>3.016655289512375</v>
      </c>
      <c r="S12">
        <v>5.8911148189440574</v>
      </c>
      <c r="T12">
        <v>0</v>
      </c>
      <c r="U12">
        <v>52.024292382927399</v>
      </c>
      <c r="V12">
        <v>0</v>
      </c>
      <c r="W12">
        <v>5.0232678068908516</v>
      </c>
      <c r="X12">
        <v>15.07923643050575</v>
      </c>
      <c r="Y12">
        <v>0</v>
      </c>
      <c r="Z12">
        <v>5.786297282404508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5.6833007798998123</v>
      </c>
      <c r="AG12">
        <v>29.317218496347319</v>
      </c>
      <c r="AH12">
        <v>0</v>
      </c>
      <c r="AI12">
        <v>0</v>
      </c>
      <c r="AJ12">
        <v>0</v>
      </c>
      <c r="AK12">
        <v>11.229610142454602</v>
      </c>
      <c r="AL12">
        <v>50.101653675620256</v>
      </c>
      <c r="AM12">
        <v>7.0530567689417669</v>
      </c>
      <c r="AN12">
        <v>0</v>
      </c>
      <c r="AO12">
        <v>0</v>
      </c>
      <c r="AP12">
        <v>1.2440828152786474</v>
      </c>
      <c r="AQ12">
        <v>0</v>
      </c>
      <c r="AR12">
        <v>16.57011578209142</v>
      </c>
      <c r="AS12">
        <v>14.430144721352535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28.14862895782257</v>
      </c>
      <c r="BB12">
        <f t="shared" si="0"/>
        <v>645.26354706664165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278.7801678793449</v>
      </c>
      <c r="L13">
        <v>0</v>
      </c>
      <c r="M13">
        <v>59.669309745938484</v>
      </c>
      <c r="N13">
        <v>51.498053873667132</v>
      </c>
      <c r="O13">
        <v>36.334691664313731</v>
      </c>
      <c r="P13">
        <v>19.839526549874126</v>
      </c>
      <c r="Q13">
        <v>4.8649033366339278</v>
      </c>
      <c r="R13">
        <v>3.016655289512375</v>
      </c>
      <c r="S13">
        <v>5.8911148189440574</v>
      </c>
      <c r="T13">
        <v>0</v>
      </c>
      <c r="U13">
        <v>52.024292382927399</v>
      </c>
      <c r="V13">
        <v>0</v>
      </c>
      <c r="W13">
        <v>5.0232678068908516</v>
      </c>
      <c r="X13">
        <v>15.07923643050575</v>
      </c>
      <c r="Y13">
        <v>0</v>
      </c>
      <c r="Z13">
        <v>2.893148641202254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5.6833007798998123</v>
      </c>
      <c r="AG13">
        <v>29.317218496347319</v>
      </c>
      <c r="AH13">
        <v>0</v>
      </c>
      <c r="AI13">
        <v>0</v>
      </c>
      <c r="AJ13">
        <v>0</v>
      </c>
      <c r="AK13">
        <v>11.229610142454602</v>
      </c>
      <c r="AL13">
        <v>50.101653675620256</v>
      </c>
      <c r="AM13">
        <v>7.0530567689417669</v>
      </c>
      <c r="AN13">
        <v>0</v>
      </c>
      <c r="AO13">
        <v>0</v>
      </c>
      <c r="AP13">
        <v>1.2440828152786474</v>
      </c>
      <c r="AQ13">
        <v>0</v>
      </c>
      <c r="AR13">
        <v>16.57011578209142</v>
      </c>
      <c r="AS13">
        <v>14.430144721352535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28.028720456952772</v>
      </c>
      <c r="BB13">
        <f t="shared" si="0"/>
        <v>642.51483114478856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278.75564366086564</v>
      </c>
      <c r="L14">
        <v>0</v>
      </c>
      <c r="M14">
        <v>59.669309745938484</v>
      </c>
      <c r="N14">
        <v>51.498053873667132</v>
      </c>
      <c r="O14">
        <v>36.334691664313731</v>
      </c>
      <c r="P14">
        <v>19.839526549874126</v>
      </c>
      <c r="Q14">
        <v>4.8649033366339278</v>
      </c>
      <c r="R14">
        <v>3.0165869470947295</v>
      </c>
      <c r="S14">
        <v>5.7404008638367117</v>
      </c>
      <c r="T14">
        <v>0</v>
      </c>
      <c r="U14">
        <v>52.024292382927399</v>
      </c>
      <c r="V14">
        <v>0</v>
      </c>
      <c r="W14">
        <v>5.0232678068908516</v>
      </c>
      <c r="X14">
        <v>15.07923643050575</v>
      </c>
      <c r="Y14">
        <v>0</v>
      </c>
      <c r="Z14">
        <v>2.893148641202254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5.6833007798998123</v>
      </c>
      <c r="AG14">
        <v>29.317218496347319</v>
      </c>
      <c r="AH14">
        <v>0</v>
      </c>
      <c r="AI14">
        <v>0</v>
      </c>
      <c r="AJ14">
        <v>0</v>
      </c>
      <c r="AK14">
        <v>11.229610142454602</v>
      </c>
      <c r="AL14">
        <v>18.297995241903294</v>
      </c>
      <c r="AM14">
        <v>7.0530567689417669</v>
      </c>
      <c r="AN14">
        <v>0</v>
      </c>
      <c r="AO14">
        <v>0</v>
      </c>
      <c r="AP14">
        <v>1.2440828152786474</v>
      </c>
      <c r="AQ14">
        <v>0</v>
      </c>
      <c r="AR14">
        <v>16.57011578209142</v>
      </c>
      <c r="AS14">
        <v>14.430144721352535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26.691999722054401</v>
      </c>
      <c r="BB14">
        <f t="shared" si="0"/>
        <v>611.87258692996568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278.78225785817506</v>
      </c>
      <c r="L15">
        <v>0</v>
      </c>
      <c r="M15">
        <v>59.669309745938484</v>
      </c>
      <c r="N15">
        <v>51.498053873667132</v>
      </c>
      <c r="O15">
        <v>36.334691664313731</v>
      </c>
      <c r="P15">
        <v>19.839526549874126</v>
      </c>
      <c r="Q15">
        <v>4.7192570175380366</v>
      </c>
      <c r="R15">
        <v>3.016655289512375</v>
      </c>
      <c r="S15">
        <v>5.7395943164315213</v>
      </c>
      <c r="T15">
        <v>0</v>
      </c>
      <c r="U15">
        <v>52.024292382927399</v>
      </c>
      <c r="V15">
        <v>0</v>
      </c>
      <c r="W15">
        <v>5.0232678068908516</v>
      </c>
      <c r="X15">
        <v>15.07923643050575</v>
      </c>
      <c r="Y15">
        <v>0</v>
      </c>
      <c r="Z15">
        <v>2.893148641202254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5.6833007798998123</v>
      </c>
      <c r="AG15">
        <v>29.317218496347319</v>
      </c>
      <c r="AH15">
        <v>0</v>
      </c>
      <c r="AI15">
        <v>0</v>
      </c>
      <c r="AJ15">
        <v>0</v>
      </c>
      <c r="AK15">
        <v>11.229610142454602</v>
      </c>
      <c r="AL15">
        <v>18.297995241903294</v>
      </c>
      <c r="AM15">
        <v>7.0530567689417669</v>
      </c>
      <c r="AN15">
        <v>0</v>
      </c>
      <c r="AO15">
        <v>0</v>
      </c>
      <c r="AP15">
        <v>1.2440828152786474</v>
      </c>
      <c r="AQ15">
        <v>0</v>
      </c>
      <c r="AR15">
        <v>17.154942988102693</v>
      </c>
      <c r="AS15">
        <v>14.251994622417032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26.703992425471043</v>
      </c>
      <c r="BB15">
        <f t="shared" si="0"/>
        <v>612.1475010068508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278.76022267721601</v>
      </c>
      <c r="L16">
        <v>0</v>
      </c>
      <c r="M16">
        <v>59.669309745938484</v>
      </c>
      <c r="N16">
        <v>51.498053873667132</v>
      </c>
      <c r="O16">
        <v>36.334691664313731</v>
      </c>
      <c r="P16">
        <v>19.839526549874126</v>
      </c>
      <c r="Q16">
        <v>4.7192570175380366</v>
      </c>
      <c r="R16">
        <v>3.016655289512375</v>
      </c>
      <c r="S16">
        <v>5.7395943164315213</v>
      </c>
      <c r="T16">
        <v>0</v>
      </c>
      <c r="U16">
        <v>52.024292382927399</v>
      </c>
      <c r="V16">
        <v>0</v>
      </c>
      <c r="W16">
        <v>5.0232678068908516</v>
      </c>
      <c r="X16">
        <v>15.07923643050575</v>
      </c>
      <c r="Y16">
        <v>0</v>
      </c>
      <c r="Z16">
        <v>2.893148641202254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5.6833007798998123</v>
      </c>
      <c r="AG16">
        <v>29.317218496347319</v>
      </c>
      <c r="AH16">
        <v>0</v>
      </c>
      <c r="AI16">
        <v>0</v>
      </c>
      <c r="AJ16">
        <v>0</v>
      </c>
      <c r="AK16">
        <v>11.229610142454602</v>
      </c>
      <c r="AL16">
        <v>18.297995241903294</v>
      </c>
      <c r="AM16">
        <v>7.0530567689417669</v>
      </c>
      <c r="AN16">
        <v>0</v>
      </c>
      <c r="AO16">
        <v>0</v>
      </c>
      <c r="AP16">
        <v>1.2440828152786474</v>
      </c>
      <c r="AQ16">
        <v>0</v>
      </c>
      <c r="AR16">
        <v>17.154942988102693</v>
      </c>
      <c r="AS16">
        <v>14.251994622417032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26.703071354906925</v>
      </c>
      <c r="BB16">
        <f t="shared" si="0"/>
        <v>612.12638689645587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278.78225785817506</v>
      </c>
      <c r="L17">
        <v>0</v>
      </c>
      <c r="M17">
        <v>59.669309745938484</v>
      </c>
      <c r="N17">
        <v>51.498053873667132</v>
      </c>
      <c r="O17">
        <v>36.334691664313731</v>
      </c>
      <c r="P17">
        <v>19.839526549874126</v>
      </c>
      <c r="Q17">
        <v>4.7192570175380366</v>
      </c>
      <c r="R17">
        <v>4.6551331732619925</v>
      </c>
      <c r="S17">
        <v>5.738788665190115</v>
      </c>
      <c r="T17">
        <v>0</v>
      </c>
      <c r="U17">
        <v>52.024292382927399</v>
      </c>
      <c r="V17">
        <v>0</v>
      </c>
      <c r="W17">
        <v>5.0232678068908516</v>
      </c>
      <c r="X17">
        <v>15.07923643050575</v>
      </c>
      <c r="Y17">
        <v>0</v>
      </c>
      <c r="Z17">
        <v>2.893148641202254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5.6833007798998123</v>
      </c>
      <c r="AG17">
        <v>29.317218496347319</v>
      </c>
      <c r="AH17">
        <v>0</v>
      </c>
      <c r="AI17">
        <v>0</v>
      </c>
      <c r="AJ17">
        <v>0</v>
      </c>
      <c r="AK17">
        <v>11.229610142454602</v>
      </c>
      <c r="AL17">
        <v>18.297995241903294</v>
      </c>
      <c r="AM17">
        <v>7.0530567689417669</v>
      </c>
      <c r="AN17">
        <v>0</v>
      </c>
      <c r="AO17">
        <v>0</v>
      </c>
      <c r="AP17">
        <v>1.2440828152786474</v>
      </c>
      <c r="AQ17">
        <v>0</v>
      </c>
      <c r="AR17">
        <v>17.154942988102693</v>
      </c>
      <c r="AS17">
        <v>14.251994622417032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26.772447124789885</v>
      </c>
      <c r="BB17">
        <f t="shared" si="0"/>
        <v>613.71671854004023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278.76022267721601</v>
      </c>
      <c r="L18">
        <v>0</v>
      </c>
      <c r="M18">
        <v>59.669309745938484</v>
      </c>
      <c r="N18">
        <v>51.498053873667132</v>
      </c>
      <c r="O18">
        <v>36.334691664313731</v>
      </c>
      <c r="P18">
        <v>19.839526549874126</v>
      </c>
      <c r="Q18">
        <v>4.7192570175380366</v>
      </c>
      <c r="R18">
        <v>4.6551331732619925</v>
      </c>
      <c r="S18">
        <v>5.738788665190115</v>
      </c>
      <c r="T18">
        <v>0</v>
      </c>
      <c r="U18">
        <v>52.024292382927399</v>
      </c>
      <c r="V18">
        <v>0</v>
      </c>
      <c r="W18">
        <v>5.0232678068908516</v>
      </c>
      <c r="X18">
        <v>15.07923643050575</v>
      </c>
      <c r="Y18">
        <v>0</v>
      </c>
      <c r="Z18">
        <v>2.893148641202254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5.6833007798998123</v>
      </c>
      <c r="AG18">
        <v>29.317218496347319</v>
      </c>
      <c r="AH18">
        <v>0</v>
      </c>
      <c r="AI18">
        <v>0</v>
      </c>
      <c r="AJ18">
        <v>0</v>
      </c>
      <c r="AK18">
        <v>11.229610142454602</v>
      </c>
      <c r="AL18">
        <v>18.297995241903294</v>
      </c>
      <c r="AM18">
        <v>7.0530567689417669</v>
      </c>
      <c r="AN18">
        <v>0</v>
      </c>
      <c r="AO18">
        <v>0</v>
      </c>
      <c r="AP18">
        <v>1.2440828152786474</v>
      </c>
      <c r="AQ18">
        <v>0</v>
      </c>
      <c r="AR18">
        <v>17.154942988102693</v>
      </c>
      <c r="AS18">
        <v>14.251994622417032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26.771526054225767</v>
      </c>
      <c r="BB18">
        <f t="shared" si="0"/>
        <v>613.69560442964519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278.78225785817506</v>
      </c>
      <c r="L19">
        <v>0</v>
      </c>
      <c r="M19">
        <v>60.938642479645473</v>
      </c>
      <c r="N19">
        <v>51.498053873667132</v>
      </c>
      <c r="O19">
        <v>36.334691664313731</v>
      </c>
      <c r="P19">
        <v>19.839526549874126</v>
      </c>
      <c r="Q19">
        <v>4.7192570175380366</v>
      </c>
      <c r="R19">
        <v>3.0167922252990169</v>
      </c>
      <c r="S19">
        <v>5.738788665190115</v>
      </c>
      <c r="T19">
        <v>0</v>
      </c>
      <c r="U19">
        <v>52.024292382927399</v>
      </c>
      <c r="V19">
        <v>0</v>
      </c>
      <c r="W19">
        <v>5.0232678068908516</v>
      </c>
      <c r="X19">
        <v>15.07923643050575</v>
      </c>
      <c r="Y19">
        <v>0</v>
      </c>
      <c r="Z19">
        <v>2.893148641202254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5.6833007798998123</v>
      </c>
      <c r="AG19">
        <v>29.317218496347319</v>
      </c>
      <c r="AH19">
        <v>0</v>
      </c>
      <c r="AI19">
        <v>0</v>
      </c>
      <c r="AJ19">
        <v>0</v>
      </c>
      <c r="AK19">
        <v>11.229610142454602</v>
      </c>
      <c r="AL19">
        <v>18.297995241903294</v>
      </c>
      <c r="AM19">
        <v>7.0530567689417669</v>
      </c>
      <c r="AN19">
        <v>0</v>
      </c>
      <c r="AO19">
        <v>0</v>
      </c>
      <c r="AP19">
        <v>1.2440828152786474</v>
      </c>
      <c r="AQ19">
        <v>0</v>
      </c>
      <c r="AR19">
        <v>16.57011578209142</v>
      </c>
      <c r="AS19">
        <v>14.251994622417032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26.732576804222717</v>
      </c>
      <c r="BB19">
        <f t="shared" si="0"/>
        <v>612.80275344033998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278.76022267721601</v>
      </c>
      <c r="L20">
        <v>0</v>
      </c>
      <c r="M20">
        <v>61.036642597392444</v>
      </c>
      <c r="N20">
        <v>51.498053873667132</v>
      </c>
      <c r="O20">
        <v>36.334691664313731</v>
      </c>
      <c r="P20">
        <v>19.839526549874126</v>
      </c>
      <c r="Q20">
        <v>4.7192570175380366</v>
      </c>
      <c r="R20">
        <v>3.0167237155293081</v>
      </c>
      <c r="S20">
        <v>5.7395943164315213</v>
      </c>
      <c r="T20">
        <v>0</v>
      </c>
      <c r="U20">
        <v>52.024292382927399</v>
      </c>
      <c r="V20">
        <v>0</v>
      </c>
      <c r="W20">
        <v>5.0232678068908516</v>
      </c>
      <c r="X20">
        <v>15.07923643050575</v>
      </c>
      <c r="Y20">
        <v>0</v>
      </c>
      <c r="Z20">
        <v>2.893148641202254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5.6833007798998123</v>
      </c>
      <c r="AG20">
        <v>29.317218496347319</v>
      </c>
      <c r="AH20">
        <v>0</v>
      </c>
      <c r="AI20">
        <v>0</v>
      </c>
      <c r="AJ20">
        <v>0</v>
      </c>
      <c r="AK20">
        <v>11.229610142454602</v>
      </c>
      <c r="AL20">
        <v>18.297995241903294</v>
      </c>
      <c r="AM20">
        <v>7.0530567689417669</v>
      </c>
      <c r="AN20">
        <v>0</v>
      </c>
      <c r="AO20">
        <v>0</v>
      </c>
      <c r="AP20">
        <v>1.2440828152786474</v>
      </c>
      <c r="AQ20">
        <v>0</v>
      </c>
      <c r="AR20">
        <v>16.57011578209142</v>
      </c>
      <c r="AS20">
        <v>14.251994622417032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26.735782951093938</v>
      </c>
      <c r="BB20">
        <f t="shared" si="0"/>
        <v>612.87624937172836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278.78225785817506</v>
      </c>
      <c r="L21">
        <v>0</v>
      </c>
      <c r="M21">
        <v>61.036642597392444</v>
      </c>
      <c r="N21">
        <v>51.498053873667132</v>
      </c>
      <c r="O21">
        <v>36.334691664313731</v>
      </c>
      <c r="P21">
        <v>19.839526549874126</v>
      </c>
      <c r="Q21">
        <v>4.6529578074262554</v>
      </c>
      <c r="R21">
        <v>3.0154717218005853</v>
      </c>
      <c r="S21">
        <v>5.0196096108493569</v>
      </c>
      <c r="T21">
        <v>0</v>
      </c>
      <c r="U21">
        <v>52.024292382927399</v>
      </c>
      <c r="V21">
        <v>0</v>
      </c>
      <c r="W21">
        <v>5.0222041181558623</v>
      </c>
      <c r="X21">
        <v>15.07923643050575</v>
      </c>
      <c r="Y21">
        <v>0</v>
      </c>
      <c r="Z21">
        <v>2.42795278647464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5.6833007798998123</v>
      </c>
      <c r="AG21">
        <v>29.317218496347319</v>
      </c>
      <c r="AH21">
        <v>0</v>
      </c>
      <c r="AI21">
        <v>0</v>
      </c>
      <c r="AJ21">
        <v>0</v>
      </c>
      <c r="AK21">
        <v>11.229610142454602</v>
      </c>
      <c r="AL21">
        <v>9.5846641001792285</v>
      </c>
      <c r="AM21">
        <v>7.0530567689417669</v>
      </c>
      <c r="AN21">
        <v>0</v>
      </c>
      <c r="AO21">
        <v>0</v>
      </c>
      <c r="AP21">
        <v>1.2440828152786474</v>
      </c>
      <c r="AQ21">
        <v>0</v>
      </c>
      <c r="AR21">
        <v>16.57011578209142</v>
      </c>
      <c r="AS21">
        <v>14.251994622417032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26.320078130003381</v>
      </c>
      <c r="BB21">
        <f t="shared" si="0"/>
        <v>603.34686277916853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271.38428383307303</v>
      </c>
      <c r="L22">
        <v>0</v>
      </c>
      <c r="M22">
        <v>61.036642597392444</v>
      </c>
      <c r="N22">
        <v>51.498053873667132</v>
      </c>
      <c r="O22">
        <v>36.334691664313731</v>
      </c>
      <c r="P22">
        <v>19.839526549874126</v>
      </c>
      <c r="Q22">
        <v>3.5885431269708112</v>
      </c>
      <c r="R22">
        <v>3.0155323090857387</v>
      </c>
      <c r="S22">
        <v>3.2904345509024635</v>
      </c>
      <c r="T22">
        <v>0</v>
      </c>
      <c r="U22">
        <v>52.024292382927399</v>
      </c>
      <c r="V22">
        <v>0</v>
      </c>
      <c r="W22">
        <v>5.0222041181558623</v>
      </c>
      <c r="X22">
        <v>15.07923643050575</v>
      </c>
      <c r="Y22">
        <v>0</v>
      </c>
      <c r="Z22">
        <v>2.42795278647464</v>
      </c>
      <c r="AA22">
        <v>1.6739629931120852</v>
      </c>
      <c r="AB22">
        <v>0</v>
      </c>
      <c r="AC22">
        <v>0</v>
      </c>
      <c r="AD22">
        <v>0</v>
      </c>
      <c r="AE22">
        <v>0</v>
      </c>
      <c r="AF22">
        <v>5.6833007798998123</v>
      </c>
      <c r="AG22">
        <v>29.317218496347319</v>
      </c>
      <c r="AH22">
        <v>0</v>
      </c>
      <c r="AI22">
        <v>0</v>
      </c>
      <c r="AJ22">
        <v>0</v>
      </c>
      <c r="AK22">
        <v>11.229610142454602</v>
      </c>
      <c r="AL22">
        <v>9.5846641001792285</v>
      </c>
      <c r="AM22">
        <v>7.0530567689417669</v>
      </c>
      <c r="AN22">
        <v>0</v>
      </c>
      <c r="AO22">
        <v>0</v>
      </c>
      <c r="AP22">
        <v>1.2440828152786474</v>
      </c>
      <c r="AQ22">
        <v>0</v>
      </c>
      <c r="AR22">
        <v>16.57011578209142</v>
      </c>
      <c r="AS22">
        <v>14.251994622417032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25.964044950265873</v>
      </c>
      <c r="BB22">
        <f t="shared" si="0"/>
        <v>595.18535577379907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271.38451733124259</v>
      </c>
      <c r="L23">
        <v>0</v>
      </c>
      <c r="M23">
        <v>61.699403951830327</v>
      </c>
      <c r="N23">
        <v>51.498053873667132</v>
      </c>
      <c r="O23">
        <v>36.334691664313731</v>
      </c>
      <c r="P23">
        <v>19.839526549874126</v>
      </c>
      <c r="Q23">
        <v>3.5885431269708112</v>
      </c>
      <c r="R23">
        <v>3.0160805940226663</v>
      </c>
      <c r="S23">
        <v>3.307761134703326</v>
      </c>
      <c r="T23">
        <v>0</v>
      </c>
      <c r="U23">
        <v>52.024292382927399</v>
      </c>
      <c r="V23">
        <v>9.1457353048101311</v>
      </c>
      <c r="W23">
        <v>5.0222041181558623</v>
      </c>
      <c r="X23">
        <v>65.118573747510794</v>
      </c>
      <c r="Y23">
        <v>0</v>
      </c>
      <c r="Z23">
        <v>2.42795278647464</v>
      </c>
      <c r="AA23">
        <v>6.172738737633062</v>
      </c>
      <c r="AB23">
        <v>0</v>
      </c>
      <c r="AC23">
        <v>0</v>
      </c>
      <c r="AD23">
        <v>0</v>
      </c>
      <c r="AE23">
        <v>0</v>
      </c>
      <c r="AF23">
        <v>5.6833007798998123</v>
      </c>
      <c r="AG23">
        <v>29.317218496347319</v>
      </c>
      <c r="AH23">
        <v>0</v>
      </c>
      <c r="AI23">
        <v>0</v>
      </c>
      <c r="AJ23">
        <v>0</v>
      </c>
      <c r="AK23">
        <v>11.229610142454602</v>
      </c>
      <c r="AL23">
        <v>9.5846641001792285</v>
      </c>
      <c r="AM23">
        <v>7.0530567689417669</v>
      </c>
      <c r="AN23">
        <v>0</v>
      </c>
      <c r="AO23">
        <v>0</v>
      </c>
      <c r="AP23">
        <v>1.2440828152786474</v>
      </c>
      <c r="AQ23">
        <v>0</v>
      </c>
      <c r="AR23">
        <v>16.57011578209142</v>
      </c>
      <c r="AS23">
        <v>14.251994622417032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28.65449016633098</v>
      </c>
      <c r="BB23">
        <f t="shared" si="0"/>
        <v>656.85962864541523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271.38451733124259</v>
      </c>
      <c r="L24">
        <v>0</v>
      </c>
      <c r="M24">
        <v>61.727359283379343</v>
      </c>
      <c r="N24">
        <v>51.498053873667132</v>
      </c>
      <c r="O24">
        <v>36.334691664313731</v>
      </c>
      <c r="P24">
        <v>19.839526549874126</v>
      </c>
      <c r="Q24">
        <v>3.5885431269708112</v>
      </c>
      <c r="R24">
        <v>3.0160805940226663</v>
      </c>
      <c r="S24">
        <v>3.307761134703326</v>
      </c>
      <c r="T24">
        <v>0</v>
      </c>
      <c r="U24">
        <v>52.024292382927399</v>
      </c>
      <c r="V24">
        <v>9.1457353048101311</v>
      </c>
      <c r="W24">
        <v>5.0222041181558623</v>
      </c>
      <c r="X24">
        <v>65.118573747510794</v>
      </c>
      <c r="Y24">
        <v>0</v>
      </c>
      <c r="Z24">
        <v>2.42795278647464</v>
      </c>
      <c r="AA24">
        <v>7.8467017307451474</v>
      </c>
      <c r="AB24">
        <v>0</v>
      </c>
      <c r="AC24">
        <v>4.3247776306616563</v>
      </c>
      <c r="AD24">
        <v>0</v>
      </c>
      <c r="AE24">
        <v>0</v>
      </c>
      <c r="AF24">
        <v>5.6833007798998123</v>
      </c>
      <c r="AG24">
        <v>29.317218496347319</v>
      </c>
      <c r="AH24">
        <v>7.6024178853057807</v>
      </c>
      <c r="AI24">
        <v>0</v>
      </c>
      <c r="AJ24">
        <v>0</v>
      </c>
      <c r="AK24">
        <v>11.229610142454602</v>
      </c>
      <c r="AL24">
        <v>9.5846641001792285</v>
      </c>
      <c r="AM24">
        <v>7.0530567689417669</v>
      </c>
      <c r="AN24">
        <v>0</v>
      </c>
      <c r="AO24">
        <v>0</v>
      </c>
      <c r="AP24">
        <v>1.2440828152786474</v>
      </c>
      <c r="AQ24">
        <v>0</v>
      </c>
      <c r="AR24">
        <v>16.57011578209142</v>
      </c>
      <c r="AS24">
        <v>14.251994622417032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29.224187124869253</v>
      </c>
      <c r="BB24">
        <f t="shared" si="0"/>
        <v>669.91904552750555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321.64380085486226</v>
      </c>
      <c r="L25">
        <v>6.3243965874144275</v>
      </c>
      <c r="M25">
        <v>61.727359283379343</v>
      </c>
      <c r="N25">
        <v>51.498053873667132</v>
      </c>
      <c r="O25">
        <v>36.334691664313731</v>
      </c>
      <c r="P25">
        <v>19.839526549874126</v>
      </c>
      <c r="Q25">
        <v>6.222609037415114</v>
      </c>
      <c r="R25">
        <v>12.162092969155147</v>
      </c>
      <c r="S25">
        <v>8.1216673061189883</v>
      </c>
      <c r="T25">
        <v>0</v>
      </c>
      <c r="U25">
        <v>52.024292382927399</v>
      </c>
      <c r="V25">
        <v>9.1457353048101311</v>
      </c>
      <c r="W25">
        <v>15.359944386576064</v>
      </c>
      <c r="X25">
        <v>65.118573747510794</v>
      </c>
      <c r="Y25">
        <v>0</v>
      </c>
      <c r="Z25">
        <v>2.42795278647464</v>
      </c>
      <c r="AA25">
        <v>12.404066351909831</v>
      </c>
      <c r="AB25">
        <v>1.4903133230014609</v>
      </c>
      <c r="AC25">
        <v>4.3247776306616563</v>
      </c>
      <c r="AD25">
        <v>0</v>
      </c>
      <c r="AE25">
        <v>0</v>
      </c>
      <c r="AF25">
        <v>5.6833007798998123</v>
      </c>
      <c r="AG25">
        <v>29.317218496347319</v>
      </c>
      <c r="AH25">
        <v>18.330273990189937</v>
      </c>
      <c r="AI25">
        <v>0</v>
      </c>
      <c r="AJ25">
        <v>0</v>
      </c>
      <c r="AK25">
        <v>11.229610142454602</v>
      </c>
      <c r="AL25">
        <v>9.5846641001792285</v>
      </c>
      <c r="AM25">
        <v>7.0530567689417669</v>
      </c>
      <c r="AN25">
        <v>0</v>
      </c>
      <c r="AO25">
        <v>0</v>
      </c>
      <c r="AP25">
        <v>1.2440828152786474</v>
      </c>
      <c r="AQ25">
        <v>0</v>
      </c>
      <c r="AR25">
        <v>16.57011578209142</v>
      </c>
      <c r="AS25">
        <v>14.251994622417032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33.416348370283004</v>
      </c>
      <c r="BB25">
        <f t="shared" si="0"/>
        <v>766.01782316758897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354.08730710148211</v>
      </c>
      <c r="L26">
        <v>6.3243965874144275</v>
      </c>
      <c r="M26">
        <v>61.727359283379343</v>
      </c>
      <c r="N26">
        <v>51.498053873667132</v>
      </c>
      <c r="O26">
        <v>36.334691664313731</v>
      </c>
      <c r="P26">
        <v>19.839526549874126</v>
      </c>
      <c r="Q26">
        <v>6.222609037415114</v>
      </c>
      <c r="R26">
        <v>12.162092969155147</v>
      </c>
      <c r="S26">
        <v>8.1216673061189883</v>
      </c>
      <c r="T26">
        <v>0</v>
      </c>
      <c r="U26">
        <v>52.024292382927399</v>
      </c>
      <c r="V26">
        <v>9.1457353048101311</v>
      </c>
      <c r="W26">
        <v>15.359944386576064</v>
      </c>
      <c r="X26">
        <v>65.118573747510794</v>
      </c>
      <c r="Y26">
        <v>0</v>
      </c>
      <c r="Z26">
        <v>2.42795278647464</v>
      </c>
      <c r="AA26">
        <v>12.404066351909831</v>
      </c>
      <c r="AB26">
        <v>5.8420280299519929</v>
      </c>
      <c r="AC26">
        <v>4.3247776306616563</v>
      </c>
      <c r="AD26">
        <v>0</v>
      </c>
      <c r="AE26">
        <v>0</v>
      </c>
      <c r="AF26">
        <v>5.6833007798998123</v>
      </c>
      <c r="AG26">
        <v>29.317218496347319</v>
      </c>
      <c r="AH26">
        <v>19.006044488833229</v>
      </c>
      <c r="AI26">
        <v>0</v>
      </c>
      <c r="AJ26">
        <v>0</v>
      </c>
      <c r="AK26">
        <v>11.229610142454602</v>
      </c>
      <c r="AL26">
        <v>9.5846641001792285</v>
      </c>
      <c r="AM26">
        <v>7.0530567689417669</v>
      </c>
      <c r="AN26">
        <v>0</v>
      </c>
      <c r="AO26">
        <v>0</v>
      </c>
      <c r="AP26">
        <v>1.2440828152786474</v>
      </c>
      <c r="AQ26">
        <v>0</v>
      </c>
      <c r="AR26">
        <v>16.57011578209142</v>
      </c>
      <c r="AS26">
        <v>14.251994622417032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34.982635812985535</v>
      </c>
      <c r="BB26">
        <f t="shared" si="0"/>
        <v>801.92252717710005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436.734243241792</v>
      </c>
      <c r="L27">
        <v>6.3243965874144275</v>
      </c>
      <c r="M27">
        <v>61.727359283379343</v>
      </c>
      <c r="N27">
        <v>51.498053873667132</v>
      </c>
      <c r="O27">
        <v>36.334691664313731</v>
      </c>
      <c r="P27">
        <v>19.839526549874126</v>
      </c>
      <c r="Q27">
        <v>6.2212746346626231</v>
      </c>
      <c r="R27">
        <v>12.162092969155147</v>
      </c>
      <c r="S27">
        <v>8.1206615842439707</v>
      </c>
      <c r="T27">
        <v>0</v>
      </c>
      <c r="U27">
        <v>52.024292382927399</v>
      </c>
      <c r="V27">
        <v>9.1457353048101311</v>
      </c>
      <c r="W27">
        <v>15.359944386576064</v>
      </c>
      <c r="X27">
        <v>65.118573747510794</v>
      </c>
      <c r="Y27">
        <v>0</v>
      </c>
      <c r="Z27">
        <v>2.42795278647464</v>
      </c>
      <c r="AA27">
        <v>11.159753898559799</v>
      </c>
      <c r="AB27">
        <v>5.8897182239615935</v>
      </c>
      <c r="AC27">
        <v>4.3247776306616563</v>
      </c>
      <c r="AD27">
        <v>0</v>
      </c>
      <c r="AE27">
        <v>0</v>
      </c>
      <c r="AF27">
        <v>5.6833007798998123</v>
      </c>
      <c r="AG27">
        <v>29.317218496347319</v>
      </c>
      <c r="AH27">
        <v>25.341392352536005</v>
      </c>
      <c r="AI27">
        <v>0</v>
      </c>
      <c r="AJ27">
        <v>0</v>
      </c>
      <c r="AK27">
        <v>11.229610142454602</v>
      </c>
      <c r="AL27">
        <v>9.5846641001792285</v>
      </c>
      <c r="AM27">
        <v>7.0530567689417669</v>
      </c>
      <c r="AN27">
        <v>0</v>
      </c>
      <c r="AO27">
        <v>0</v>
      </c>
      <c r="AP27">
        <v>1.2440828152786474</v>
      </c>
      <c r="AQ27">
        <v>8.021796796493426</v>
      </c>
      <c r="AR27">
        <v>17.154942988102693</v>
      </c>
      <c r="AS27">
        <v>13.658161570444582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38.986913318435619</v>
      </c>
      <c r="BB27">
        <f t="shared" si="0"/>
        <v>893.71436224222703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512.61711273880701</v>
      </c>
      <c r="L28">
        <v>6.3243965874144275</v>
      </c>
      <c r="M28">
        <v>61.727359283379343</v>
      </c>
      <c r="N28">
        <v>51.498053873667132</v>
      </c>
      <c r="O28">
        <v>36.334691664313731</v>
      </c>
      <c r="P28">
        <v>19.839526549874126</v>
      </c>
      <c r="Q28">
        <v>6.2212746346626231</v>
      </c>
      <c r="R28">
        <v>12.162092969155147</v>
      </c>
      <c r="S28">
        <v>8.1206615842439707</v>
      </c>
      <c r="T28">
        <v>0</v>
      </c>
      <c r="U28">
        <v>52.024292382927399</v>
      </c>
      <c r="V28">
        <v>9.1457353048101311</v>
      </c>
      <c r="W28">
        <v>15.359944386576064</v>
      </c>
      <c r="X28">
        <v>65.118573747510794</v>
      </c>
      <c r="Y28">
        <v>0</v>
      </c>
      <c r="Z28">
        <v>2.42795278647464</v>
      </c>
      <c r="AA28">
        <v>12.404066351909831</v>
      </c>
      <c r="AB28">
        <v>5.8897182239615935</v>
      </c>
      <c r="AC28">
        <v>8.6580915838029622</v>
      </c>
      <c r="AD28">
        <v>0</v>
      </c>
      <c r="AE28">
        <v>0</v>
      </c>
      <c r="AF28">
        <v>5.6833007798998123</v>
      </c>
      <c r="AG28">
        <v>29.317218496347319</v>
      </c>
      <c r="AH28">
        <v>41.728826271342093</v>
      </c>
      <c r="AI28">
        <v>0</v>
      </c>
      <c r="AJ28">
        <v>0</v>
      </c>
      <c r="AK28">
        <v>11.229610142454602</v>
      </c>
      <c r="AL28">
        <v>9.5846641001792285</v>
      </c>
      <c r="AM28">
        <v>7.0530567689417669</v>
      </c>
      <c r="AN28">
        <v>0</v>
      </c>
      <c r="AO28">
        <v>0</v>
      </c>
      <c r="AP28">
        <v>1.2440828152786474</v>
      </c>
      <c r="AQ28">
        <v>17.82621510331872</v>
      </c>
      <c r="AR28">
        <v>17.154942988102693</v>
      </c>
      <c r="AS28">
        <v>13.658161570444582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43.48678147023363</v>
      </c>
      <c r="BB28">
        <f t="shared" si="0"/>
        <v>996.86684221956716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512.61711273880701</v>
      </c>
      <c r="L29">
        <v>6.3243965874144275</v>
      </c>
      <c r="M29">
        <v>61.727359283379343</v>
      </c>
      <c r="N29">
        <v>51.498053873667132</v>
      </c>
      <c r="O29">
        <v>36.334691664313731</v>
      </c>
      <c r="P29">
        <v>19.839526549874126</v>
      </c>
      <c r="Q29">
        <v>6.2212746346626231</v>
      </c>
      <c r="R29">
        <v>12.162092969155147</v>
      </c>
      <c r="S29">
        <v>8.1206615842439707</v>
      </c>
      <c r="T29">
        <v>0</v>
      </c>
      <c r="U29">
        <v>52.024292382927399</v>
      </c>
      <c r="V29">
        <v>9.1457353048101311</v>
      </c>
      <c r="W29">
        <v>15.359944386576064</v>
      </c>
      <c r="X29">
        <v>65.118573747510794</v>
      </c>
      <c r="Y29">
        <v>0</v>
      </c>
      <c r="Z29">
        <v>2.893148641202254</v>
      </c>
      <c r="AA29">
        <v>12.404066351909831</v>
      </c>
      <c r="AB29">
        <v>11.743668913901063</v>
      </c>
      <c r="AC29">
        <v>8.6580915838029622</v>
      </c>
      <c r="AD29">
        <v>0</v>
      </c>
      <c r="AE29">
        <v>0</v>
      </c>
      <c r="AF29">
        <v>5.6833007798998123</v>
      </c>
      <c r="AG29">
        <v>29.317218496347319</v>
      </c>
      <c r="AH29">
        <v>41.728826271342093</v>
      </c>
      <c r="AI29">
        <v>0</v>
      </c>
      <c r="AJ29">
        <v>0</v>
      </c>
      <c r="AK29">
        <v>11.229610142454602</v>
      </c>
      <c r="AL29">
        <v>9.5846641001792285</v>
      </c>
      <c r="AM29">
        <v>7.0530567689417669</v>
      </c>
      <c r="AN29">
        <v>0</v>
      </c>
      <c r="AO29">
        <v>0</v>
      </c>
      <c r="AP29">
        <v>1.2440828152786474</v>
      </c>
      <c r="AQ29">
        <v>27.630633410144021</v>
      </c>
      <c r="AR29">
        <v>17.154942988102693</v>
      </c>
      <c r="AS29">
        <v>13.658161570444582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44.160746481026017</v>
      </c>
      <c r="BB29">
        <f t="shared" si="0"/>
        <v>1012.3164420602671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512.61711273880701</v>
      </c>
      <c r="L30">
        <v>6.3243965874144275</v>
      </c>
      <c r="M30">
        <v>61.727359283379343</v>
      </c>
      <c r="N30">
        <v>51.498053873667132</v>
      </c>
      <c r="O30">
        <v>36.334691664313731</v>
      </c>
      <c r="P30">
        <v>19.839526549874126</v>
      </c>
      <c r="Q30">
        <v>6.2212746346626231</v>
      </c>
      <c r="R30">
        <v>12.162092969155147</v>
      </c>
      <c r="S30">
        <v>8.1206615842439707</v>
      </c>
      <c r="T30">
        <v>0</v>
      </c>
      <c r="U30">
        <v>52.024292382927399</v>
      </c>
      <c r="V30">
        <v>9.1457353048101311</v>
      </c>
      <c r="W30">
        <v>15.359944386576064</v>
      </c>
      <c r="X30">
        <v>65.118573747510794</v>
      </c>
      <c r="Y30">
        <v>0</v>
      </c>
      <c r="Z30">
        <v>2.893148641202254</v>
      </c>
      <c r="AA30">
        <v>12.404066351909831</v>
      </c>
      <c r="AB30">
        <v>11.743668913901063</v>
      </c>
      <c r="AC30">
        <v>8.6580915838029622</v>
      </c>
      <c r="AD30">
        <v>0</v>
      </c>
      <c r="AE30">
        <v>0</v>
      </c>
      <c r="AF30">
        <v>5.6833007798998123</v>
      </c>
      <c r="AG30">
        <v>29.317218496347319</v>
      </c>
      <c r="AH30">
        <v>52.161032390315171</v>
      </c>
      <c r="AI30">
        <v>0</v>
      </c>
      <c r="AJ30">
        <v>0</v>
      </c>
      <c r="AK30">
        <v>11.229610142454602</v>
      </c>
      <c r="AL30">
        <v>9.5846641001792285</v>
      </c>
      <c r="AM30">
        <v>7.0530567689417669</v>
      </c>
      <c r="AN30">
        <v>0</v>
      </c>
      <c r="AO30">
        <v>0</v>
      </c>
      <c r="AP30">
        <v>1.2440828152786474</v>
      </c>
      <c r="AQ30">
        <v>40.643770295345441</v>
      </c>
      <c r="AR30">
        <v>17.154942988102693</v>
      </c>
      <c r="AS30">
        <v>13.658161570444582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45.140761818600502</v>
      </c>
      <c r="BB30">
        <f t="shared" si="0"/>
        <v>1034.781769726867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512.61711273880701</v>
      </c>
      <c r="L31">
        <v>6.3243965874144275</v>
      </c>
      <c r="M31">
        <v>61.727359283379343</v>
      </c>
      <c r="N31">
        <v>51.498053873667132</v>
      </c>
      <c r="O31">
        <v>36.334691664313731</v>
      </c>
      <c r="P31">
        <v>19.839526549874126</v>
      </c>
      <c r="Q31">
        <v>6.2212746346626231</v>
      </c>
      <c r="R31">
        <v>12.162092969155147</v>
      </c>
      <c r="S31">
        <v>8.1206615842439707</v>
      </c>
      <c r="T31">
        <v>0</v>
      </c>
      <c r="U31">
        <v>52.024292382927399</v>
      </c>
      <c r="V31">
        <v>9.1457353048101311</v>
      </c>
      <c r="W31">
        <v>15.359944386576064</v>
      </c>
      <c r="X31">
        <v>65.118573747510794</v>
      </c>
      <c r="Y31">
        <v>0</v>
      </c>
      <c r="Z31">
        <v>5.786297282404508</v>
      </c>
      <c r="AA31">
        <v>12.404066351909831</v>
      </c>
      <c r="AB31">
        <v>11.779436447923187</v>
      </c>
      <c r="AC31">
        <v>8.6580915838029622</v>
      </c>
      <c r="AD31">
        <v>0</v>
      </c>
      <c r="AE31">
        <v>0</v>
      </c>
      <c r="AF31">
        <v>11.366600851492382</v>
      </c>
      <c r="AG31">
        <v>29.317218496347319</v>
      </c>
      <c r="AH31">
        <v>52.161032390315171</v>
      </c>
      <c r="AI31">
        <v>1.7066317279273635</v>
      </c>
      <c r="AJ31">
        <v>0</v>
      </c>
      <c r="AK31">
        <v>11.229610142454602</v>
      </c>
      <c r="AL31">
        <v>9.5846641001792285</v>
      </c>
      <c r="AM31">
        <v>7.0530567689417669</v>
      </c>
      <c r="AN31">
        <v>0</v>
      </c>
      <c r="AO31">
        <v>0</v>
      </c>
      <c r="AP31">
        <v>1.2440828152786474</v>
      </c>
      <c r="AQ31">
        <v>40.643770295345441</v>
      </c>
      <c r="AR31">
        <v>16.57011578209142</v>
      </c>
      <c r="AS31">
        <v>13.955078096430805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45.560054997519764</v>
      </c>
      <c r="BB31">
        <f t="shared" si="0"/>
        <v>1044.3934138426669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512.61711273880701</v>
      </c>
      <c r="L32">
        <v>6.3243965874144275</v>
      </c>
      <c r="M32">
        <v>61.727359283379343</v>
      </c>
      <c r="N32">
        <v>51.498053873667132</v>
      </c>
      <c r="O32">
        <v>36.334691664313731</v>
      </c>
      <c r="P32">
        <v>19.839526549874126</v>
      </c>
      <c r="Q32">
        <v>6.2212746346626231</v>
      </c>
      <c r="R32">
        <v>12.162092969155147</v>
      </c>
      <c r="S32">
        <v>8.1206615842439707</v>
      </c>
      <c r="T32">
        <v>0</v>
      </c>
      <c r="U32">
        <v>52.024292382927399</v>
      </c>
      <c r="V32">
        <v>9.1457353048101311</v>
      </c>
      <c r="W32">
        <v>15.359944386576064</v>
      </c>
      <c r="X32">
        <v>65.118573747510794</v>
      </c>
      <c r="Y32">
        <v>0</v>
      </c>
      <c r="Z32">
        <v>8.6794454652473387</v>
      </c>
      <c r="AA32">
        <v>12.404066351909831</v>
      </c>
      <c r="AB32">
        <v>17.669154671884783</v>
      </c>
      <c r="AC32">
        <v>8.6580915838029622</v>
      </c>
      <c r="AD32">
        <v>4.0718894969734922</v>
      </c>
      <c r="AE32">
        <v>0</v>
      </c>
      <c r="AF32">
        <v>17.049901631392192</v>
      </c>
      <c r="AG32">
        <v>29.317218496347319</v>
      </c>
      <c r="AH32">
        <v>52.161032390315171</v>
      </c>
      <c r="AI32">
        <v>7.3954037065330809</v>
      </c>
      <c r="AJ32">
        <v>0</v>
      </c>
      <c r="AK32">
        <v>11.229610142454602</v>
      </c>
      <c r="AL32">
        <v>9.5846641001792285</v>
      </c>
      <c r="AM32">
        <v>7.0530567689417669</v>
      </c>
      <c r="AN32">
        <v>0</v>
      </c>
      <c r="AO32">
        <v>0</v>
      </c>
      <c r="AP32">
        <v>1.2440828152786474</v>
      </c>
      <c r="AQ32">
        <v>40.643770295345441</v>
      </c>
      <c r="AR32">
        <v>16.57011578209142</v>
      </c>
      <c r="AS32">
        <v>13.955078096430805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46.572736435603225</v>
      </c>
      <c r="BB32">
        <f t="shared" si="0"/>
        <v>1067.6075610668672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512.61711273880701</v>
      </c>
      <c r="L33">
        <v>6.3243965874144275</v>
      </c>
      <c r="M33">
        <v>61.727359283379343</v>
      </c>
      <c r="N33">
        <v>51.498053873667132</v>
      </c>
      <c r="O33">
        <v>36.334691664313731</v>
      </c>
      <c r="P33">
        <v>19.839526549874126</v>
      </c>
      <c r="Q33">
        <v>6.2212746346626231</v>
      </c>
      <c r="R33">
        <v>12.162092969155147</v>
      </c>
      <c r="S33">
        <v>8.1206615842439707</v>
      </c>
      <c r="T33">
        <v>0</v>
      </c>
      <c r="U33">
        <v>52.024292382927399</v>
      </c>
      <c r="V33">
        <v>9.1457353048101311</v>
      </c>
      <c r="W33">
        <v>15.359944386576064</v>
      </c>
      <c r="X33">
        <v>65.118573747510794</v>
      </c>
      <c r="Y33">
        <v>0</v>
      </c>
      <c r="Z33">
        <v>8.6794454652473387</v>
      </c>
      <c r="AA33">
        <v>12.404066351909831</v>
      </c>
      <c r="AB33">
        <v>17.669154671884783</v>
      </c>
      <c r="AC33">
        <v>8.6580915838029622</v>
      </c>
      <c r="AD33">
        <v>8.1437789939469845</v>
      </c>
      <c r="AE33">
        <v>0</v>
      </c>
      <c r="AF33">
        <v>17.049901631392192</v>
      </c>
      <c r="AG33">
        <v>29.317218496347319</v>
      </c>
      <c r="AH33">
        <v>52.161032390315171</v>
      </c>
      <c r="AI33">
        <v>7.3954037065330809</v>
      </c>
      <c r="AJ33">
        <v>0</v>
      </c>
      <c r="AK33">
        <v>11.229610142454602</v>
      </c>
      <c r="AL33">
        <v>9.5846641001792285</v>
      </c>
      <c r="AM33">
        <v>7.0530567689417669</v>
      </c>
      <c r="AN33">
        <v>0</v>
      </c>
      <c r="AO33">
        <v>0</v>
      </c>
      <c r="AP33">
        <v>1.2440828152786474</v>
      </c>
      <c r="AQ33">
        <v>40.643770295345441</v>
      </c>
      <c r="AR33">
        <v>16.57011578209142</v>
      </c>
      <c r="AS33">
        <v>13.955078096430805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46.742941416576706</v>
      </c>
      <c r="BB33">
        <f t="shared" si="0"/>
        <v>1071.5092455828669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512.61711273880701</v>
      </c>
      <c r="L34">
        <v>6.3243965874144275</v>
      </c>
      <c r="M34">
        <v>61.727359283379343</v>
      </c>
      <c r="N34">
        <v>51.498053873667132</v>
      </c>
      <c r="O34">
        <v>36.334691664313731</v>
      </c>
      <c r="P34">
        <v>19.839526549874126</v>
      </c>
      <c r="Q34">
        <v>6.2212746346626231</v>
      </c>
      <c r="R34">
        <v>12.162092969155147</v>
      </c>
      <c r="S34">
        <v>8.1206615842439707</v>
      </c>
      <c r="T34">
        <v>0</v>
      </c>
      <c r="U34">
        <v>52.024292382927399</v>
      </c>
      <c r="V34">
        <v>9.1457353048101311</v>
      </c>
      <c r="W34">
        <v>15.359944386576064</v>
      </c>
      <c r="X34">
        <v>65.118573747510794</v>
      </c>
      <c r="Y34">
        <v>0</v>
      </c>
      <c r="Z34">
        <v>8.6794454652473387</v>
      </c>
      <c r="AA34">
        <v>12.404066351909831</v>
      </c>
      <c r="AB34">
        <v>17.669154671884783</v>
      </c>
      <c r="AC34">
        <v>8.6580915838029622</v>
      </c>
      <c r="AD34">
        <v>12.215668490920475</v>
      </c>
      <c r="AE34">
        <v>0</v>
      </c>
      <c r="AF34">
        <v>17.049901631392192</v>
      </c>
      <c r="AG34">
        <v>29.317218496347319</v>
      </c>
      <c r="AH34">
        <v>52.161032390315171</v>
      </c>
      <c r="AI34">
        <v>7.3954037065330809</v>
      </c>
      <c r="AJ34">
        <v>0</v>
      </c>
      <c r="AK34">
        <v>11.229610142454602</v>
      </c>
      <c r="AL34">
        <v>18.297995241903294</v>
      </c>
      <c r="AM34">
        <v>7.0530567689417669</v>
      </c>
      <c r="AN34">
        <v>0</v>
      </c>
      <c r="AO34">
        <v>0</v>
      </c>
      <c r="AP34">
        <v>1.2440828152786474</v>
      </c>
      <c r="AQ34">
        <v>40.643770295345441</v>
      </c>
      <c r="AR34">
        <v>16.57011578209142</v>
      </c>
      <c r="AS34">
        <v>13.955078096430805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47.277363639274263</v>
      </c>
      <c r="BB34">
        <f t="shared" si="0"/>
        <v>1083.7600439988669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512.61711273880701</v>
      </c>
      <c r="L35">
        <v>6.3243965874144275</v>
      </c>
      <c r="M35">
        <v>61.727359283379343</v>
      </c>
      <c r="N35">
        <v>51.498053873667132</v>
      </c>
      <c r="O35">
        <v>36.334691664313731</v>
      </c>
      <c r="P35">
        <v>19.839526549874126</v>
      </c>
      <c r="Q35">
        <v>6.2212746346626231</v>
      </c>
      <c r="R35">
        <v>12.162092969155147</v>
      </c>
      <c r="S35">
        <v>8.1206615842439707</v>
      </c>
      <c r="T35">
        <v>0</v>
      </c>
      <c r="U35">
        <v>52.024292382927399</v>
      </c>
      <c r="V35">
        <v>9.1457353048101311</v>
      </c>
      <c r="W35">
        <v>15.359944386576064</v>
      </c>
      <c r="X35">
        <v>65.118573747510794</v>
      </c>
      <c r="Y35">
        <v>0</v>
      </c>
      <c r="Z35">
        <v>8.6794454652473387</v>
      </c>
      <c r="AA35">
        <v>12.404066351909831</v>
      </c>
      <c r="AB35">
        <v>17.669154671884783</v>
      </c>
      <c r="AC35">
        <v>8.6580915838029622</v>
      </c>
      <c r="AD35">
        <v>16.287558436130244</v>
      </c>
      <c r="AE35">
        <v>0</v>
      </c>
      <c r="AF35">
        <v>17.049901631392192</v>
      </c>
      <c r="AG35">
        <v>29.317218496347319</v>
      </c>
      <c r="AH35">
        <v>52.161032390315171</v>
      </c>
      <c r="AI35">
        <v>7.3954037065330809</v>
      </c>
      <c r="AJ35">
        <v>0</v>
      </c>
      <c r="AK35">
        <v>11.229610142454602</v>
      </c>
      <c r="AL35">
        <v>50.101653675620256</v>
      </c>
      <c r="AM35">
        <v>7.0530567689417669</v>
      </c>
      <c r="AN35">
        <v>0</v>
      </c>
      <c r="AO35">
        <v>0</v>
      </c>
      <c r="AP35">
        <v>1.2440828152786474</v>
      </c>
      <c r="AQ35">
        <v>40.643770295345441</v>
      </c>
      <c r="AR35">
        <v>16.57011578209142</v>
      </c>
      <c r="AS35">
        <v>14.251994622417032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48.789372672299621</v>
      </c>
      <c r="BB35">
        <f t="shared" si="0"/>
        <v>1118.4204998707546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512.61711273880701</v>
      </c>
      <c r="L36">
        <v>6.3243965874144275</v>
      </c>
      <c r="M36">
        <v>61.727359283379343</v>
      </c>
      <c r="N36">
        <v>51.498053873667132</v>
      </c>
      <c r="O36">
        <v>36.334691664313731</v>
      </c>
      <c r="P36">
        <v>19.839526549874126</v>
      </c>
      <c r="Q36">
        <v>6.2212746346626231</v>
      </c>
      <c r="R36">
        <v>12.162092969155147</v>
      </c>
      <c r="S36">
        <v>8.1206615842439707</v>
      </c>
      <c r="T36">
        <v>0</v>
      </c>
      <c r="U36">
        <v>52.024292382927399</v>
      </c>
      <c r="V36">
        <v>9.1457353048101311</v>
      </c>
      <c r="W36">
        <v>15.359944386576064</v>
      </c>
      <c r="X36">
        <v>65.118573747510794</v>
      </c>
      <c r="Y36">
        <v>0</v>
      </c>
      <c r="Z36">
        <v>8.6794454652473387</v>
      </c>
      <c r="AA36">
        <v>12.404066351909831</v>
      </c>
      <c r="AB36">
        <v>17.669154671884783</v>
      </c>
      <c r="AC36">
        <v>8.6580915838029622</v>
      </c>
      <c r="AD36">
        <v>16.287558436130244</v>
      </c>
      <c r="AE36">
        <v>0</v>
      </c>
      <c r="AF36">
        <v>17.049901631392192</v>
      </c>
      <c r="AG36">
        <v>29.317218496347319</v>
      </c>
      <c r="AH36">
        <v>52.161032390315171</v>
      </c>
      <c r="AI36">
        <v>7.3954037065330809</v>
      </c>
      <c r="AJ36">
        <v>0</v>
      </c>
      <c r="AK36">
        <v>11.229610142454602</v>
      </c>
      <c r="AL36">
        <v>50.101653675620256</v>
      </c>
      <c r="AM36">
        <v>7.0530567689417669</v>
      </c>
      <c r="AN36">
        <v>0</v>
      </c>
      <c r="AO36">
        <v>0</v>
      </c>
      <c r="AP36">
        <v>1.2440828152786474</v>
      </c>
      <c r="AQ36">
        <v>40.643770295345441</v>
      </c>
      <c r="AR36">
        <v>16.57011578209142</v>
      </c>
      <c r="AS36">
        <v>14.251994622417032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48.789372672299621</v>
      </c>
      <c r="BB36">
        <f t="shared" si="0"/>
        <v>1118.4204998707546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512.61711273880701</v>
      </c>
      <c r="L37">
        <v>6.0425888008428021</v>
      </c>
      <c r="M37">
        <v>61.727359283379343</v>
      </c>
      <c r="N37">
        <v>51.498053873667132</v>
      </c>
      <c r="O37">
        <v>36.334691664313731</v>
      </c>
      <c r="P37">
        <v>19.839526549874126</v>
      </c>
      <c r="Q37">
        <v>6.2212746346626231</v>
      </c>
      <c r="R37">
        <v>12.162092969155147</v>
      </c>
      <c r="S37">
        <v>8.1206615842439707</v>
      </c>
      <c r="T37">
        <v>0</v>
      </c>
      <c r="U37">
        <v>52.024292382927399</v>
      </c>
      <c r="V37">
        <v>9.1457353048101311</v>
      </c>
      <c r="W37">
        <v>15.359944386576064</v>
      </c>
      <c r="X37">
        <v>65.118573747510794</v>
      </c>
      <c r="Y37">
        <v>0</v>
      </c>
      <c r="Z37">
        <v>8.6794454652473387</v>
      </c>
      <c r="AA37">
        <v>12.404066351909831</v>
      </c>
      <c r="AB37">
        <v>17.669154671884783</v>
      </c>
      <c r="AC37">
        <v>8.6580915838029622</v>
      </c>
      <c r="AD37">
        <v>16.287558436130244</v>
      </c>
      <c r="AE37">
        <v>0</v>
      </c>
      <c r="AF37">
        <v>17.049901631392192</v>
      </c>
      <c r="AG37">
        <v>29.317218496347319</v>
      </c>
      <c r="AH37">
        <v>52.161032390315171</v>
      </c>
      <c r="AI37">
        <v>7.3954037065330809</v>
      </c>
      <c r="AJ37">
        <v>0</v>
      </c>
      <c r="AK37">
        <v>11.229610142454602</v>
      </c>
      <c r="AL37">
        <v>50.101653675620256</v>
      </c>
      <c r="AM37">
        <v>7.0530567689417669</v>
      </c>
      <c r="AN37">
        <v>0</v>
      </c>
      <c r="AO37">
        <v>0</v>
      </c>
      <c r="AP37">
        <v>1.2440828152786474</v>
      </c>
      <c r="AQ37">
        <v>40.643770295345441</v>
      </c>
      <c r="AR37">
        <v>16.57011578209142</v>
      </c>
      <c r="AS37">
        <v>14.251994622417032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48.77759310682093</v>
      </c>
      <c r="BB37">
        <f t="shared" si="0"/>
        <v>1118.150471649662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512.61711273880701</v>
      </c>
      <c r="L38">
        <v>6.0425888008428021</v>
      </c>
      <c r="M38">
        <v>61.727359283379343</v>
      </c>
      <c r="N38">
        <v>51.498053873667132</v>
      </c>
      <c r="O38">
        <v>36.334691664313731</v>
      </c>
      <c r="P38">
        <v>19.839526549874126</v>
      </c>
      <c r="Q38">
        <v>6.2212746346626231</v>
      </c>
      <c r="R38">
        <v>12.162092969155147</v>
      </c>
      <c r="S38">
        <v>8.1206615842439707</v>
      </c>
      <c r="T38">
        <v>0</v>
      </c>
      <c r="U38">
        <v>52.024292382927399</v>
      </c>
      <c r="V38">
        <v>9.1457353048101311</v>
      </c>
      <c r="W38">
        <v>15.359944386576064</v>
      </c>
      <c r="X38">
        <v>65.118573747510794</v>
      </c>
      <c r="Y38">
        <v>0</v>
      </c>
      <c r="Z38">
        <v>5.7785276318096424</v>
      </c>
      <c r="AA38">
        <v>12.404066351909831</v>
      </c>
      <c r="AB38">
        <v>11.779436447923187</v>
      </c>
      <c r="AC38">
        <v>8.6580915838029622</v>
      </c>
      <c r="AD38">
        <v>16.287558436130244</v>
      </c>
      <c r="AE38">
        <v>0</v>
      </c>
      <c r="AF38">
        <v>11.366600851492382</v>
      </c>
      <c r="AG38">
        <v>29.317218496347319</v>
      </c>
      <c r="AH38">
        <v>41.728826271342093</v>
      </c>
      <c r="AI38">
        <v>1.7066317279273635</v>
      </c>
      <c r="AJ38">
        <v>0</v>
      </c>
      <c r="AK38">
        <v>11.229610142454602</v>
      </c>
      <c r="AL38">
        <v>50.101653675620256</v>
      </c>
      <c r="AM38">
        <v>7.0530567689417669</v>
      </c>
      <c r="AN38">
        <v>0</v>
      </c>
      <c r="AO38">
        <v>0</v>
      </c>
      <c r="AP38">
        <v>1.2440828152786474</v>
      </c>
      <c r="AQ38">
        <v>40.643770295345441</v>
      </c>
      <c r="AR38">
        <v>16.57011578209142</v>
      </c>
      <c r="AS38">
        <v>14.251994622417032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47.498725662543023</v>
      </c>
      <c r="BB38">
        <f t="shared" si="0"/>
        <v>1088.8344241590619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512.61711273880701</v>
      </c>
      <c r="L39">
        <v>6.0425888008428021</v>
      </c>
      <c r="M39">
        <v>61.727359283379343</v>
      </c>
      <c r="N39">
        <v>51.498053873667132</v>
      </c>
      <c r="O39">
        <v>36.334691664313731</v>
      </c>
      <c r="P39">
        <v>19.839526549874126</v>
      </c>
      <c r="Q39">
        <v>6.2212746346626231</v>
      </c>
      <c r="R39">
        <v>12.162092969155147</v>
      </c>
      <c r="S39">
        <v>8.1206615842439707</v>
      </c>
      <c r="T39">
        <v>0</v>
      </c>
      <c r="U39">
        <v>52.024292382927399</v>
      </c>
      <c r="V39">
        <v>9.1457353048101311</v>
      </c>
      <c r="W39">
        <v>15.359944386576064</v>
      </c>
      <c r="X39">
        <v>65.118573747510794</v>
      </c>
      <c r="Y39">
        <v>0</v>
      </c>
      <c r="Z39">
        <v>2.893148641202254</v>
      </c>
      <c r="AA39">
        <v>12.404066351909831</v>
      </c>
      <c r="AB39">
        <v>11.779436447923187</v>
      </c>
      <c r="AC39">
        <v>8.6580915838029622</v>
      </c>
      <c r="AD39">
        <v>12.097642948758088</v>
      </c>
      <c r="AE39">
        <v>0</v>
      </c>
      <c r="AF39">
        <v>5.6833007798998123</v>
      </c>
      <c r="AG39">
        <v>29.317218496347319</v>
      </c>
      <c r="AH39">
        <v>31.296619703506575</v>
      </c>
      <c r="AI39">
        <v>0</v>
      </c>
      <c r="AJ39">
        <v>0</v>
      </c>
      <c r="AK39">
        <v>11.229610142454602</v>
      </c>
      <c r="AL39">
        <v>50.101653675620256</v>
      </c>
      <c r="AM39">
        <v>7.0530567689417669</v>
      </c>
      <c r="AN39">
        <v>0</v>
      </c>
      <c r="AO39">
        <v>0</v>
      </c>
      <c r="AP39">
        <v>1.2440828152786474</v>
      </c>
      <c r="AQ39">
        <v>40.643770295345441</v>
      </c>
      <c r="AR39">
        <v>16.57011578209142</v>
      </c>
      <c r="AS39">
        <v>14.080971095804633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46.450864186195624</v>
      </c>
      <c r="BB39">
        <f t="shared" si="0"/>
        <v>1064.8138292634619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512.61711273880701</v>
      </c>
      <c r="L40">
        <v>6.0425888008428021</v>
      </c>
      <c r="M40">
        <v>61.727359283379343</v>
      </c>
      <c r="N40">
        <v>51.498053873667132</v>
      </c>
      <c r="O40">
        <v>36.334691664313731</v>
      </c>
      <c r="P40">
        <v>19.839526549874126</v>
      </c>
      <c r="Q40">
        <v>6.2212746346626231</v>
      </c>
      <c r="R40">
        <v>12.162092969155147</v>
      </c>
      <c r="S40">
        <v>8.1206615842439707</v>
      </c>
      <c r="T40">
        <v>0</v>
      </c>
      <c r="U40">
        <v>52.024292382927399</v>
      </c>
      <c r="V40">
        <v>9.1457353048101311</v>
      </c>
      <c r="W40">
        <v>15.359944386576064</v>
      </c>
      <c r="X40">
        <v>65.118573747510794</v>
      </c>
      <c r="Y40">
        <v>0</v>
      </c>
      <c r="Z40">
        <v>2.893148641202254</v>
      </c>
      <c r="AA40">
        <v>12.404066351909831</v>
      </c>
      <c r="AB40">
        <v>5.8420280299519929</v>
      </c>
      <c r="AC40">
        <v>8.6580915838029622</v>
      </c>
      <c r="AD40">
        <v>7.081546873304112</v>
      </c>
      <c r="AE40">
        <v>0</v>
      </c>
      <c r="AF40">
        <v>5.6833007798998123</v>
      </c>
      <c r="AG40">
        <v>29.317218496347319</v>
      </c>
      <c r="AH40">
        <v>19.006044488833229</v>
      </c>
      <c r="AI40">
        <v>0</v>
      </c>
      <c r="AJ40">
        <v>0</v>
      </c>
      <c r="AK40">
        <v>11.229610142454602</v>
      </c>
      <c r="AL40">
        <v>50.101653675620256</v>
      </c>
      <c r="AM40">
        <v>7.0530567689417669</v>
      </c>
      <c r="AN40">
        <v>0</v>
      </c>
      <c r="AO40">
        <v>0</v>
      </c>
      <c r="AP40">
        <v>1.2440828152786474</v>
      </c>
      <c r="AQ40">
        <v>40.643770295345441</v>
      </c>
      <c r="AR40">
        <v>16.57011578209142</v>
      </c>
      <c r="AS40">
        <v>14.080971095804633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45.479261654397114</v>
      </c>
      <c r="BB40">
        <f t="shared" si="0"/>
        <v>1042.5413520871618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512.61711273880701</v>
      </c>
      <c r="L41">
        <v>6.0425888008428021</v>
      </c>
      <c r="M41">
        <v>61.727359283379343</v>
      </c>
      <c r="N41">
        <v>51.498053873667132</v>
      </c>
      <c r="O41">
        <v>36.334691664313731</v>
      </c>
      <c r="P41">
        <v>19.024524629457094</v>
      </c>
      <c r="Q41">
        <v>6.2212746346626231</v>
      </c>
      <c r="R41">
        <v>12.162092969155147</v>
      </c>
      <c r="S41">
        <v>8.1206615842439707</v>
      </c>
      <c r="T41">
        <v>0</v>
      </c>
      <c r="U41">
        <v>52.024292382927399</v>
      </c>
      <c r="V41">
        <v>9.1457353048101311</v>
      </c>
      <c r="W41">
        <v>15.359944386576064</v>
      </c>
      <c r="X41">
        <v>65.118573747510794</v>
      </c>
      <c r="Y41">
        <v>0</v>
      </c>
      <c r="Z41">
        <v>5.7785276318096424</v>
      </c>
      <c r="AA41">
        <v>12.404066351909831</v>
      </c>
      <c r="AB41">
        <v>5.8420280299519929</v>
      </c>
      <c r="AC41">
        <v>8.6580915838029622</v>
      </c>
      <c r="AD41">
        <v>3.540773436652056</v>
      </c>
      <c r="AE41">
        <v>0</v>
      </c>
      <c r="AF41">
        <v>5.6833007798998123</v>
      </c>
      <c r="AG41">
        <v>29.317218496347319</v>
      </c>
      <c r="AH41">
        <v>18.921573064287202</v>
      </c>
      <c r="AI41">
        <v>0</v>
      </c>
      <c r="AJ41">
        <v>0</v>
      </c>
      <c r="AK41">
        <v>11.229610142454602</v>
      </c>
      <c r="AL41">
        <v>18.297995241903294</v>
      </c>
      <c r="AM41">
        <v>7.0530567689417669</v>
      </c>
      <c r="AN41">
        <v>0</v>
      </c>
      <c r="AO41">
        <v>0</v>
      </c>
      <c r="AP41">
        <v>1.2440828152786474</v>
      </c>
      <c r="AQ41">
        <v>40.643770295345441</v>
      </c>
      <c r="AR41">
        <v>16.57011578209142</v>
      </c>
      <c r="AS41">
        <v>14.080971095804633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44.084875258203617</v>
      </c>
      <c r="BB41">
        <f t="shared" si="0"/>
        <v>1010.5772122586305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512.61711273880701</v>
      </c>
      <c r="L42">
        <v>6.0425888008428021</v>
      </c>
      <c r="M42">
        <v>61.727359283379343</v>
      </c>
      <c r="N42">
        <v>51.498053873667132</v>
      </c>
      <c r="O42">
        <v>36.334691664313731</v>
      </c>
      <c r="P42">
        <v>19.024524629457094</v>
      </c>
      <c r="Q42">
        <v>6.2212746346626231</v>
      </c>
      <c r="R42">
        <v>12.162092969155147</v>
      </c>
      <c r="S42">
        <v>8.1206615842439707</v>
      </c>
      <c r="T42">
        <v>0</v>
      </c>
      <c r="U42">
        <v>52.024292382927399</v>
      </c>
      <c r="V42">
        <v>9.1457353048101311</v>
      </c>
      <c r="W42">
        <v>15.359944386576064</v>
      </c>
      <c r="X42">
        <v>65.118573747510794</v>
      </c>
      <c r="Y42">
        <v>0</v>
      </c>
      <c r="Z42">
        <v>5.7785276318096424</v>
      </c>
      <c r="AA42">
        <v>12.404066351909831</v>
      </c>
      <c r="AB42">
        <v>5.8420280299519929</v>
      </c>
      <c r="AC42">
        <v>8.6580915838029622</v>
      </c>
      <c r="AD42">
        <v>0</v>
      </c>
      <c r="AE42">
        <v>0</v>
      </c>
      <c r="AF42">
        <v>5.6833007798998123</v>
      </c>
      <c r="AG42">
        <v>29.317218496347319</v>
      </c>
      <c r="AH42">
        <v>9.2918436830515549</v>
      </c>
      <c r="AI42">
        <v>0</v>
      </c>
      <c r="AJ42">
        <v>0</v>
      </c>
      <c r="AK42">
        <v>11.229610142454602</v>
      </c>
      <c r="AL42">
        <v>18.297995241903294</v>
      </c>
      <c r="AM42">
        <v>7.0530567689417669</v>
      </c>
      <c r="AN42">
        <v>0</v>
      </c>
      <c r="AO42">
        <v>0</v>
      </c>
      <c r="AP42">
        <v>1.2440828152786474</v>
      </c>
      <c r="AQ42">
        <v>40.643770295345441</v>
      </c>
      <c r="AR42">
        <v>16.57011578209142</v>
      </c>
      <c r="AS42">
        <v>14.080971095804633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43.534348240415916</v>
      </c>
      <c r="BB42">
        <f t="shared" si="0"/>
        <v>997.95723645853059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512.61711273880701</v>
      </c>
      <c r="L43">
        <v>6.0425888008428021</v>
      </c>
      <c r="M43">
        <v>61.727359283379343</v>
      </c>
      <c r="N43">
        <v>51.498053873667132</v>
      </c>
      <c r="O43">
        <v>36.334691664313731</v>
      </c>
      <c r="P43">
        <v>17.209966310874112</v>
      </c>
      <c r="Q43">
        <v>6.2212746346626231</v>
      </c>
      <c r="R43">
        <v>12.162092969155147</v>
      </c>
      <c r="S43">
        <v>8.1206615842439707</v>
      </c>
      <c r="T43">
        <v>0</v>
      </c>
      <c r="U43">
        <v>52.024292382927399</v>
      </c>
      <c r="V43">
        <v>9.1457353048101311</v>
      </c>
      <c r="W43">
        <v>15.359944386576064</v>
      </c>
      <c r="X43">
        <v>65.118573747510794</v>
      </c>
      <c r="Y43">
        <v>0</v>
      </c>
      <c r="Z43">
        <v>2.893148641202254</v>
      </c>
      <c r="AA43">
        <v>12.404066351909831</v>
      </c>
      <c r="AB43">
        <v>5.8420280299519929</v>
      </c>
      <c r="AC43">
        <v>8.6580915838029622</v>
      </c>
      <c r="AD43">
        <v>0</v>
      </c>
      <c r="AE43">
        <v>0</v>
      </c>
      <c r="AF43">
        <v>5.6833007798998123</v>
      </c>
      <c r="AG43">
        <v>29.317218496347319</v>
      </c>
      <c r="AH43">
        <v>0</v>
      </c>
      <c r="AI43">
        <v>0</v>
      </c>
      <c r="AJ43">
        <v>0</v>
      </c>
      <c r="AK43">
        <v>11.229610142454602</v>
      </c>
      <c r="AL43">
        <v>18.297995241903294</v>
      </c>
      <c r="AM43">
        <v>7.0530567689417669</v>
      </c>
      <c r="AN43">
        <v>0</v>
      </c>
      <c r="AO43">
        <v>0</v>
      </c>
      <c r="AP43">
        <v>1.2440828152786474</v>
      </c>
      <c r="AQ43">
        <v>20.321885498225843</v>
      </c>
      <c r="AR43">
        <v>16.57011578209142</v>
      </c>
      <c r="AS43">
        <v>14.080971095804633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42.100037010420607</v>
      </c>
      <c r="BB43">
        <f t="shared" si="0"/>
        <v>965.07788189916425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512.61711273880701</v>
      </c>
      <c r="L44">
        <v>6.0425888008428021</v>
      </c>
      <c r="M44">
        <v>61.727359283379343</v>
      </c>
      <c r="N44">
        <v>51.498053873667132</v>
      </c>
      <c r="O44">
        <v>36.334691664313731</v>
      </c>
      <c r="P44">
        <v>17.209966310874112</v>
      </c>
      <c r="Q44">
        <v>6.2212746346626231</v>
      </c>
      <c r="R44">
        <v>12.162092969155147</v>
      </c>
      <c r="S44">
        <v>8.1206615842439707</v>
      </c>
      <c r="T44">
        <v>0</v>
      </c>
      <c r="U44">
        <v>52.024292382927399</v>
      </c>
      <c r="V44">
        <v>9.1457353048101311</v>
      </c>
      <c r="W44">
        <v>15.359944386576064</v>
      </c>
      <c r="X44">
        <v>65.118573747510794</v>
      </c>
      <c r="Y44">
        <v>0</v>
      </c>
      <c r="Z44">
        <v>2.893148641202254</v>
      </c>
      <c r="AA44">
        <v>12.404066351909831</v>
      </c>
      <c r="AB44">
        <v>5.8420280299519929</v>
      </c>
      <c r="AC44">
        <v>4.3247776306616563</v>
      </c>
      <c r="AD44">
        <v>0</v>
      </c>
      <c r="AE44">
        <v>0</v>
      </c>
      <c r="AF44">
        <v>5.6833007798998123</v>
      </c>
      <c r="AG44">
        <v>29.317218496347319</v>
      </c>
      <c r="AH44">
        <v>0</v>
      </c>
      <c r="AI44">
        <v>0</v>
      </c>
      <c r="AJ44">
        <v>0</v>
      </c>
      <c r="AK44">
        <v>11.229610142454602</v>
      </c>
      <c r="AL44">
        <v>18.297995241903294</v>
      </c>
      <c r="AM44">
        <v>7.0530567689417669</v>
      </c>
      <c r="AN44">
        <v>0</v>
      </c>
      <c r="AO44">
        <v>0</v>
      </c>
      <c r="AP44">
        <v>1.2440828152786474</v>
      </c>
      <c r="AQ44">
        <v>20.321885498225843</v>
      </c>
      <c r="AR44">
        <v>16.57011578209142</v>
      </c>
      <c r="AS44">
        <v>14.080971095804633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41.918904487179304</v>
      </c>
      <c r="BB44">
        <f t="shared" si="0"/>
        <v>960.92570046926426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512.61711273880701</v>
      </c>
      <c r="L45">
        <v>6.0425888008428021</v>
      </c>
      <c r="M45">
        <v>61.727359283379343</v>
      </c>
      <c r="N45">
        <v>51.498053873667132</v>
      </c>
      <c r="O45">
        <v>36.334691664313731</v>
      </c>
      <c r="P45">
        <v>17.209966310874112</v>
      </c>
      <c r="Q45">
        <v>6.2212746346626231</v>
      </c>
      <c r="R45">
        <v>12.162092969155147</v>
      </c>
      <c r="S45">
        <v>8.1206615842439707</v>
      </c>
      <c r="T45">
        <v>0</v>
      </c>
      <c r="U45">
        <v>52.024292382927399</v>
      </c>
      <c r="V45">
        <v>9.1457353048101311</v>
      </c>
      <c r="W45">
        <v>15.359944386576064</v>
      </c>
      <c r="X45">
        <v>65.118573747510794</v>
      </c>
      <c r="Y45">
        <v>0</v>
      </c>
      <c r="Z45">
        <v>2.893148641202254</v>
      </c>
      <c r="AA45">
        <v>12.404066351909831</v>
      </c>
      <c r="AB45">
        <v>5.8420280299519929</v>
      </c>
      <c r="AC45">
        <v>4.3247776306616563</v>
      </c>
      <c r="AD45">
        <v>0</v>
      </c>
      <c r="AE45">
        <v>0</v>
      </c>
      <c r="AF45">
        <v>5.6833007798998123</v>
      </c>
      <c r="AG45">
        <v>29.317218496347319</v>
      </c>
      <c r="AH45">
        <v>0</v>
      </c>
      <c r="AI45">
        <v>0</v>
      </c>
      <c r="AJ45">
        <v>0</v>
      </c>
      <c r="AK45">
        <v>11.229610142454602</v>
      </c>
      <c r="AL45">
        <v>0</v>
      </c>
      <c r="AM45">
        <v>7.0530567689417669</v>
      </c>
      <c r="AN45">
        <v>0</v>
      </c>
      <c r="AO45">
        <v>0</v>
      </c>
      <c r="AP45">
        <v>1.2440828152786474</v>
      </c>
      <c r="AQ45">
        <v>10.160942749112921</v>
      </c>
      <c r="AR45">
        <v>16.57011578209142</v>
      </c>
      <c r="AS45">
        <v>14.080971095804633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40.729320879154834</v>
      </c>
      <c r="BB45">
        <f t="shared" si="0"/>
        <v>933.65634608627249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512.61711273880701</v>
      </c>
      <c r="L46">
        <v>6.0425888008428021</v>
      </c>
      <c r="M46">
        <v>61.727359283379343</v>
      </c>
      <c r="N46">
        <v>51.498053873667132</v>
      </c>
      <c r="O46">
        <v>36.334691664313731</v>
      </c>
      <c r="P46">
        <v>17.209966310874112</v>
      </c>
      <c r="Q46">
        <v>6.2212746346626231</v>
      </c>
      <c r="R46">
        <v>12.162092969155147</v>
      </c>
      <c r="S46">
        <v>8.1206615842439707</v>
      </c>
      <c r="T46">
        <v>0</v>
      </c>
      <c r="U46">
        <v>52.024292382927399</v>
      </c>
      <c r="V46">
        <v>9.1457353048101311</v>
      </c>
      <c r="W46">
        <v>15.359944386576064</v>
      </c>
      <c r="X46">
        <v>65.118573747510794</v>
      </c>
      <c r="Y46">
        <v>0</v>
      </c>
      <c r="Z46">
        <v>2.893148641202254</v>
      </c>
      <c r="AA46">
        <v>6.172738737633062</v>
      </c>
      <c r="AB46">
        <v>5.8420280299519929</v>
      </c>
      <c r="AC46">
        <v>0</v>
      </c>
      <c r="AD46">
        <v>0</v>
      </c>
      <c r="AE46">
        <v>0</v>
      </c>
      <c r="AF46">
        <v>5.6833007798998123</v>
      </c>
      <c r="AG46">
        <v>29.317218496347319</v>
      </c>
      <c r="AH46">
        <v>0</v>
      </c>
      <c r="AI46">
        <v>0</v>
      </c>
      <c r="AJ46">
        <v>0</v>
      </c>
      <c r="AK46">
        <v>11.229610142454602</v>
      </c>
      <c r="AL46">
        <v>0</v>
      </c>
      <c r="AM46">
        <v>7.0530567689417669</v>
      </c>
      <c r="AN46">
        <v>0</v>
      </c>
      <c r="AO46">
        <v>0</v>
      </c>
      <c r="AP46">
        <v>1.2440828152786474</v>
      </c>
      <c r="AQ46">
        <v>10.160942749112921</v>
      </c>
      <c r="AR46">
        <v>16.57011578209142</v>
      </c>
      <c r="AS46">
        <v>14.080971095804633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40.28807567991641</v>
      </c>
      <c r="BB46">
        <f t="shared" si="0"/>
        <v>923.54148604057241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512.61711273880701</v>
      </c>
      <c r="L47">
        <v>6.0425888008428021</v>
      </c>
      <c r="M47">
        <v>61.727359283379343</v>
      </c>
      <c r="N47">
        <v>51.498053873667132</v>
      </c>
      <c r="O47">
        <v>36.334691664313731</v>
      </c>
      <c r="P47">
        <v>16.634880044379553</v>
      </c>
      <c r="Q47">
        <v>6.2212746346626231</v>
      </c>
      <c r="R47">
        <v>12.162092969155147</v>
      </c>
      <c r="S47">
        <v>8.1206615842439707</v>
      </c>
      <c r="T47">
        <v>0</v>
      </c>
      <c r="U47">
        <v>52.024292382927399</v>
      </c>
      <c r="V47">
        <v>9.1457353048101311</v>
      </c>
      <c r="W47">
        <v>15.359944386576064</v>
      </c>
      <c r="X47">
        <v>65.118573747510794</v>
      </c>
      <c r="Y47">
        <v>0</v>
      </c>
      <c r="Z47">
        <v>0</v>
      </c>
      <c r="AA47">
        <v>2.0924538559799624</v>
      </c>
      <c r="AB47">
        <v>5.8420280299519929</v>
      </c>
      <c r="AC47">
        <v>0</v>
      </c>
      <c r="AD47">
        <v>0</v>
      </c>
      <c r="AE47">
        <v>0</v>
      </c>
      <c r="AF47">
        <v>5.6833007798998123</v>
      </c>
      <c r="AG47">
        <v>29.317218496347319</v>
      </c>
      <c r="AH47">
        <v>0</v>
      </c>
      <c r="AI47">
        <v>0</v>
      </c>
      <c r="AJ47">
        <v>0</v>
      </c>
      <c r="AK47">
        <v>11.229610142454602</v>
      </c>
      <c r="AL47">
        <v>0</v>
      </c>
      <c r="AM47">
        <v>7.0530567689417669</v>
      </c>
      <c r="AN47">
        <v>0</v>
      </c>
      <c r="AO47">
        <v>0</v>
      </c>
      <c r="AP47">
        <v>1.2440828152786474</v>
      </c>
      <c r="AQ47">
        <v>10.160942749112921</v>
      </c>
      <c r="AR47">
        <v>16.57011578209142</v>
      </c>
      <c r="AS47">
        <v>14.080971095804633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39.972547552721586</v>
      </c>
      <c r="BB47">
        <f t="shared" si="0"/>
        <v>916.30849437841744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512.61711273880701</v>
      </c>
      <c r="L48">
        <v>6.0425888008428021</v>
      </c>
      <c r="M48">
        <v>61.727359283379343</v>
      </c>
      <c r="N48">
        <v>51.498053873667132</v>
      </c>
      <c r="O48">
        <v>36.334691664313731</v>
      </c>
      <c r="P48">
        <v>16.634880044379553</v>
      </c>
      <c r="Q48">
        <v>6.2212746346626231</v>
      </c>
      <c r="R48">
        <v>12.162092969155147</v>
      </c>
      <c r="S48">
        <v>8.1206615842439707</v>
      </c>
      <c r="T48">
        <v>0</v>
      </c>
      <c r="U48">
        <v>52.024292382927399</v>
      </c>
      <c r="V48">
        <v>9.1457353048101311</v>
      </c>
      <c r="W48">
        <v>15.359944386576064</v>
      </c>
      <c r="X48">
        <v>65.118573747510794</v>
      </c>
      <c r="Y48">
        <v>0</v>
      </c>
      <c r="Z48">
        <v>0</v>
      </c>
      <c r="AA48">
        <v>0</v>
      </c>
      <c r="AB48">
        <v>5.8420280299519929</v>
      </c>
      <c r="AC48">
        <v>0</v>
      </c>
      <c r="AD48">
        <v>0</v>
      </c>
      <c r="AE48">
        <v>0</v>
      </c>
      <c r="AF48">
        <v>5.6833007798998123</v>
      </c>
      <c r="AG48">
        <v>29.317218496347319</v>
      </c>
      <c r="AH48">
        <v>0</v>
      </c>
      <c r="AI48">
        <v>0</v>
      </c>
      <c r="AJ48">
        <v>0</v>
      </c>
      <c r="AK48">
        <v>11.229610142454602</v>
      </c>
      <c r="AL48">
        <v>0</v>
      </c>
      <c r="AM48">
        <v>7.0530567689417669</v>
      </c>
      <c r="AN48">
        <v>0</v>
      </c>
      <c r="AO48">
        <v>0</v>
      </c>
      <c r="AP48">
        <v>1.2440828152786474</v>
      </c>
      <c r="AQ48">
        <v>10.160942749112921</v>
      </c>
      <c r="AR48">
        <v>16.57011578209142</v>
      </c>
      <c r="AS48">
        <v>14.080971095804633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39.885082981541622</v>
      </c>
      <c r="BB48">
        <f t="shared" si="0"/>
        <v>914.30350509361745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512.61711273880701</v>
      </c>
      <c r="L49">
        <v>6.0425888008428021</v>
      </c>
      <c r="M49">
        <v>60.345926230145082</v>
      </c>
      <c r="N49">
        <v>51.498053873667132</v>
      </c>
      <c r="O49">
        <v>36.334691664313731</v>
      </c>
      <c r="P49">
        <v>16.634880044379553</v>
      </c>
      <c r="Q49">
        <v>6.2212746346626231</v>
      </c>
      <c r="R49">
        <v>12.162092969155147</v>
      </c>
      <c r="S49">
        <v>8.1206615842439707</v>
      </c>
      <c r="T49">
        <v>0</v>
      </c>
      <c r="U49">
        <v>52.024292382927399</v>
      </c>
      <c r="V49">
        <v>9.1457353048101311</v>
      </c>
      <c r="W49">
        <v>15.359944386576064</v>
      </c>
      <c r="X49">
        <v>65.118573747510794</v>
      </c>
      <c r="Y49">
        <v>0</v>
      </c>
      <c r="Z49">
        <v>0</v>
      </c>
      <c r="AA49">
        <v>0</v>
      </c>
      <c r="AB49">
        <v>5.8420280299519929</v>
      </c>
      <c r="AC49">
        <v>0</v>
      </c>
      <c r="AD49">
        <v>0</v>
      </c>
      <c r="AE49">
        <v>0</v>
      </c>
      <c r="AF49">
        <v>5.6833007798998123</v>
      </c>
      <c r="AG49">
        <v>29.317218496347319</v>
      </c>
      <c r="AH49">
        <v>0</v>
      </c>
      <c r="AI49">
        <v>0</v>
      </c>
      <c r="AJ49">
        <v>0</v>
      </c>
      <c r="AK49">
        <v>11.229610142454602</v>
      </c>
      <c r="AL49">
        <v>0</v>
      </c>
      <c r="AM49">
        <v>7.0530567689417669</v>
      </c>
      <c r="AN49">
        <v>0</v>
      </c>
      <c r="AO49">
        <v>0</v>
      </c>
      <c r="AP49">
        <v>1.2440828152786474</v>
      </c>
      <c r="AQ49">
        <v>10.160942749112921</v>
      </c>
      <c r="AR49">
        <v>16.57011578209142</v>
      </c>
      <c r="AS49">
        <v>14.080971095804633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39.82733907991642</v>
      </c>
      <c r="BB49">
        <f t="shared" si="0"/>
        <v>912.97981594200826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512.61711273880701</v>
      </c>
      <c r="L50">
        <v>6.0425888008428021</v>
      </c>
      <c r="M50">
        <v>60.345926230145082</v>
      </c>
      <c r="N50">
        <v>51.498053873667132</v>
      </c>
      <c r="O50">
        <v>36.334691664313731</v>
      </c>
      <c r="P50">
        <v>16.634880044379553</v>
      </c>
      <c r="Q50">
        <v>6.2212746346626231</v>
      </c>
      <c r="R50">
        <v>12.162092969155147</v>
      </c>
      <c r="S50">
        <v>8.1206615842439707</v>
      </c>
      <c r="T50">
        <v>0</v>
      </c>
      <c r="U50">
        <v>52.024292382927399</v>
      </c>
      <c r="V50">
        <v>9.1457353048101311</v>
      </c>
      <c r="W50">
        <v>15.359944386576064</v>
      </c>
      <c r="X50">
        <v>65.118573747510794</v>
      </c>
      <c r="Y50">
        <v>0</v>
      </c>
      <c r="Z50">
        <v>0</v>
      </c>
      <c r="AA50">
        <v>0</v>
      </c>
      <c r="AB50">
        <v>1.788375809225631</v>
      </c>
      <c r="AC50">
        <v>0</v>
      </c>
      <c r="AD50">
        <v>0</v>
      </c>
      <c r="AE50">
        <v>0</v>
      </c>
      <c r="AF50">
        <v>5.6833007798998123</v>
      </c>
      <c r="AG50">
        <v>29.317218496347319</v>
      </c>
      <c r="AH50">
        <v>0</v>
      </c>
      <c r="AI50">
        <v>0</v>
      </c>
      <c r="AJ50">
        <v>0</v>
      </c>
      <c r="AK50">
        <v>11.229610142454602</v>
      </c>
      <c r="AL50">
        <v>0</v>
      </c>
      <c r="AM50">
        <v>7.0530567689417669</v>
      </c>
      <c r="AN50">
        <v>0</v>
      </c>
      <c r="AO50">
        <v>0</v>
      </c>
      <c r="AP50">
        <v>1.2440828152786474</v>
      </c>
      <c r="AQ50">
        <v>10.160942749112921</v>
      </c>
      <c r="AR50">
        <v>16.57011578209142</v>
      </c>
      <c r="AS50">
        <v>14.080971095804633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39.657896417090065</v>
      </c>
      <c r="BB50">
        <f t="shared" si="0"/>
        <v>909.09560638410824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512.61711273880701</v>
      </c>
      <c r="L51">
        <v>6.0425888008428021</v>
      </c>
      <c r="M51">
        <v>60.345926230145082</v>
      </c>
      <c r="N51">
        <v>51.498053873667132</v>
      </c>
      <c r="O51">
        <v>36.334691664313731</v>
      </c>
      <c r="P51">
        <v>16.634880044379553</v>
      </c>
      <c r="Q51">
        <v>6.2212746346626231</v>
      </c>
      <c r="R51">
        <v>12.162092969155147</v>
      </c>
      <c r="S51">
        <v>8.1206615842439707</v>
      </c>
      <c r="T51">
        <v>0</v>
      </c>
      <c r="U51">
        <v>52.024292382927399</v>
      </c>
      <c r="V51">
        <v>9.1457353048101311</v>
      </c>
      <c r="W51">
        <v>15.359944386576064</v>
      </c>
      <c r="X51">
        <v>65.118573747510794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5.6833007798998123</v>
      </c>
      <c r="AG51">
        <v>29.317218496347319</v>
      </c>
      <c r="AH51">
        <v>0</v>
      </c>
      <c r="AI51">
        <v>0</v>
      </c>
      <c r="AJ51">
        <v>0</v>
      </c>
      <c r="AK51">
        <v>11.229610142454602</v>
      </c>
      <c r="AL51">
        <v>0</v>
      </c>
      <c r="AM51">
        <v>7.0530567689417669</v>
      </c>
      <c r="AN51">
        <v>0</v>
      </c>
      <c r="AO51">
        <v>0</v>
      </c>
      <c r="AP51">
        <v>1.2440828152786474</v>
      </c>
      <c r="AQ51">
        <v>10.160942749112921</v>
      </c>
      <c r="AR51">
        <v>16.57011578209142</v>
      </c>
      <c r="AS51">
        <v>14.080971095804633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39.583142308264435</v>
      </c>
      <c r="BB51">
        <f t="shared" si="0"/>
        <v>907.38198468370831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512.61711273880701</v>
      </c>
      <c r="L52">
        <v>6.0425888008428021</v>
      </c>
      <c r="M52">
        <v>60.345926230145082</v>
      </c>
      <c r="N52">
        <v>51.498053873667132</v>
      </c>
      <c r="O52">
        <v>36.334691664313731</v>
      </c>
      <c r="P52">
        <v>16.634880044379553</v>
      </c>
      <c r="Q52">
        <v>6.2212746346626231</v>
      </c>
      <c r="R52">
        <v>12.162092969155147</v>
      </c>
      <c r="S52">
        <v>8.1206615842439707</v>
      </c>
      <c r="T52">
        <v>0</v>
      </c>
      <c r="U52">
        <v>52.024292382927399</v>
      </c>
      <c r="V52">
        <v>9.1457353048101311</v>
      </c>
      <c r="W52">
        <v>15.359944386576064</v>
      </c>
      <c r="X52">
        <v>65.118573747510794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5.6833007798998123</v>
      </c>
      <c r="AG52">
        <v>29.317218496347319</v>
      </c>
      <c r="AH52">
        <v>0</v>
      </c>
      <c r="AI52">
        <v>0</v>
      </c>
      <c r="AJ52">
        <v>0</v>
      </c>
      <c r="AK52">
        <v>11.229610142454602</v>
      </c>
      <c r="AL52">
        <v>0</v>
      </c>
      <c r="AM52">
        <v>7.0530567689417669</v>
      </c>
      <c r="AN52">
        <v>0</v>
      </c>
      <c r="AO52">
        <v>0</v>
      </c>
      <c r="AP52">
        <v>1.2440828152786474</v>
      </c>
      <c r="AQ52">
        <v>10.160942749112921</v>
      </c>
      <c r="AR52">
        <v>16.57011578209142</v>
      </c>
      <c r="AS52">
        <v>14.080971095804633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39.583142308264435</v>
      </c>
      <c r="BB52">
        <f t="shared" si="0"/>
        <v>907.38198468370831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512.61711273880701</v>
      </c>
      <c r="L53">
        <v>6.0425888008428021</v>
      </c>
      <c r="M53">
        <v>60.345926230145082</v>
      </c>
      <c r="N53">
        <v>51.498053873667132</v>
      </c>
      <c r="O53">
        <v>36.334691664313731</v>
      </c>
      <c r="P53">
        <v>16.634880044379553</v>
      </c>
      <c r="Q53">
        <v>6.2212746346626231</v>
      </c>
      <c r="R53">
        <v>12.162092969155147</v>
      </c>
      <c r="S53">
        <v>8.1206615842439707</v>
      </c>
      <c r="T53">
        <v>0</v>
      </c>
      <c r="U53">
        <v>52.024292382927399</v>
      </c>
      <c r="V53">
        <v>8.1978408125958442</v>
      </c>
      <c r="W53">
        <v>15.359944386576064</v>
      </c>
      <c r="X53">
        <v>65.118573747510794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5.6833007798998123</v>
      </c>
      <c r="AG53">
        <v>29.317218496347319</v>
      </c>
      <c r="AH53">
        <v>0</v>
      </c>
      <c r="AI53">
        <v>0</v>
      </c>
      <c r="AJ53">
        <v>0</v>
      </c>
      <c r="AK53">
        <v>11.229610142454602</v>
      </c>
      <c r="AL53">
        <v>0</v>
      </c>
      <c r="AM53">
        <v>7.0530567689417669</v>
      </c>
      <c r="AN53">
        <v>0</v>
      </c>
      <c r="AO53">
        <v>0</v>
      </c>
      <c r="AP53">
        <v>3.3929538409517845</v>
      </c>
      <c r="AQ53">
        <v>10.160942749112921</v>
      </c>
      <c r="AR53">
        <v>16.57011578209142</v>
      </c>
      <c r="AS53">
        <v>14.080971095804633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39.633343127363013</v>
      </c>
      <c r="BB53">
        <f t="shared" si="0"/>
        <v>908.5327603980686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512.61711273880701</v>
      </c>
      <c r="L54">
        <v>6.0425888008428021</v>
      </c>
      <c r="M54">
        <v>60.345926230145082</v>
      </c>
      <c r="N54">
        <v>51.498053873667132</v>
      </c>
      <c r="O54">
        <v>36.334691664313731</v>
      </c>
      <c r="P54">
        <v>16.634880044379553</v>
      </c>
      <c r="Q54">
        <v>6.2212746346626231</v>
      </c>
      <c r="R54">
        <v>12.162092969155147</v>
      </c>
      <c r="S54">
        <v>8.1206615842439707</v>
      </c>
      <c r="T54">
        <v>0</v>
      </c>
      <c r="U54">
        <v>52.024292382927399</v>
      </c>
      <c r="V54">
        <v>7.850556775857827</v>
      </c>
      <c r="W54">
        <v>15.359944386576064</v>
      </c>
      <c r="X54">
        <v>65.118573747510794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5.6833007798998123</v>
      </c>
      <c r="AG54">
        <v>29.317218496347319</v>
      </c>
      <c r="AH54">
        <v>0</v>
      </c>
      <c r="AI54">
        <v>0</v>
      </c>
      <c r="AJ54">
        <v>0</v>
      </c>
      <c r="AK54">
        <v>11.229610142454602</v>
      </c>
      <c r="AL54">
        <v>0</v>
      </c>
      <c r="AM54">
        <v>7.0530567689417669</v>
      </c>
      <c r="AN54">
        <v>0</v>
      </c>
      <c r="AO54">
        <v>0</v>
      </c>
      <c r="AP54">
        <v>3.3929538409517845</v>
      </c>
      <c r="AQ54">
        <v>10.160942749112921</v>
      </c>
      <c r="AR54">
        <v>16.57011578209142</v>
      </c>
      <c r="AS54">
        <v>14.080971095804633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39.618826654627362</v>
      </c>
      <c r="BB54">
        <f t="shared" si="0"/>
        <v>908.19999283406628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392.60729824395827</v>
      </c>
      <c r="L55">
        <v>6.0423622866363287</v>
      </c>
      <c r="M55">
        <v>60.345926230145082</v>
      </c>
      <c r="N55">
        <v>51.498053873667132</v>
      </c>
      <c r="O55">
        <v>36.334691664313731</v>
      </c>
      <c r="P55">
        <v>17.311720361814654</v>
      </c>
      <c r="Q55">
        <v>6.3797495834045712</v>
      </c>
      <c r="R55">
        <v>12.162092969155147</v>
      </c>
      <c r="S55">
        <v>8.1187088607818048</v>
      </c>
      <c r="T55">
        <v>0</v>
      </c>
      <c r="U55">
        <v>52.024292382927399</v>
      </c>
      <c r="V55">
        <v>7.850556775857827</v>
      </c>
      <c r="W55">
        <v>15.359944386576064</v>
      </c>
      <c r="X55">
        <v>65.118573747510794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5.6833007798998123</v>
      </c>
      <c r="AG55">
        <v>29.317218496347319</v>
      </c>
      <c r="AH55">
        <v>0</v>
      </c>
      <c r="AI55">
        <v>0</v>
      </c>
      <c r="AJ55">
        <v>0</v>
      </c>
      <c r="AK55">
        <v>11.229610142454602</v>
      </c>
      <c r="AL55">
        <v>0</v>
      </c>
      <c r="AM55">
        <v>7.0530567689417669</v>
      </c>
      <c r="AN55">
        <v>0</v>
      </c>
      <c r="AO55">
        <v>0</v>
      </c>
      <c r="AP55">
        <v>3.3929538409517845</v>
      </c>
      <c r="AQ55">
        <v>10.160942749112921</v>
      </c>
      <c r="AR55">
        <v>16.57011578209142</v>
      </c>
      <c r="AS55">
        <v>14.080971095804633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34.637241494734319</v>
      </c>
      <c r="BB55">
        <f t="shared" si="0"/>
        <v>794.00489952761882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281.39356970710139</v>
      </c>
      <c r="L56">
        <v>0</v>
      </c>
      <c r="M56">
        <v>60.345926230145082</v>
      </c>
      <c r="N56">
        <v>51.498053873667132</v>
      </c>
      <c r="O56">
        <v>36.334691664313731</v>
      </c>
      <c r="P56">
        <v>17.96132971815457</v>
      </c>
      <c r="Q56">
        <v>4.7911064403845449</v>
      </c>
      <c r="R56">
        <v>12.162092969155147</v>
      </c>
      <c r="S56">
        <v>4.8642640486115409</v>
      </c>
      <c r="T56">
        <v>0</v>
      </c>
      <c r="U56">
        <v>52.024292382927399</v>
      </c>
      <c r="V56">
        <v>7.850556775857827</v>
      </c>
      <c r="W56">
        <v>15.359944386576064</v>
      </c>
      <c r="X56">
        <v>65.118573747510794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5.6833007798998123</v>
      </c>
      <c r="AG56">
        <v>29.317218496347319</v>
      </c>
      <c r="AH56">
        <v>0</v>
      </c>
      <c r="AI56">
        <v>0</v>
      </c>
      <c r="AJ56">
        <v>0</v>
      </c>
      <c r="AK56">
        <v>11.229610142454602</v>
      </c>
      <c r="AL56">
        <v>0</v>
      </c>
      <c r="AM56">
        <v>7.0530567689417669</v>
      </c>
      <c r="AN56">
        <v>0</v>
      </c>
      <c r="AO56">
        <v>0</v>
      </c>
      <c r="AP56">
        <v>3.3929538409517845</v>
      </c>
      <c r="AQ56">
        <v>10.160942749112921</v>
      </c>
      <c r="AR56">
        <v>16.57011578209142</v>
      </c>
      <c r="AS56">
        <v>14.080971095804633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29.560649492880358</v>
      </c>
      <c r="BB56">
        <f t="shared" si="0"/>
        <v>677.6319221071293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281.39179076294732</v>
      </c>
      <c r="L57">
        <v>0</v>
      </c>
      <c r="M57">
        <v>60.345926230145082</v>
      </c>
      <c r="N57">
        <v>51.498053873667132</v>
      </c>
      <c r="O57">
        <v>36.334691664313731</v>
      </c>
      <c r="P57">
        <v>16.917646738723743</v>
      </c>
      <c r="Q57">
        <v>4.7911064403845449</v>
      </c>
      <c r="R57">
        <v>12.162092969155147</v>
      </c>
      <c r="S57">
        <v>5.057912686124177</v>
      </c>
      <c r="T57">
        <v>0</v>
      </c>
      <c r="U57">
        <v>52.024292382927399</v>
      </c>
      <c r="V57">
        <v>7.8609963460384895</v>
      </c>
      <c r="W57">
        <v>15.359944386576064</v>
      </c>
      <c r="X57">
        <v>65.118573747510794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5.6833007798998123</v>
      </c>
      <c r="AG57">
        <v>29.317218496347319</v>
      </c>
      <c r="AH57">
        <v>0</v>
      </c>
      <c r="AI57">
        <v>0</v>
      </c>
      <c r="AJ57">
        <v>0</v>
      </c>
      <c r="AK57">
        <v>11.229610142454602</v>
      </c>
      <c r="AL57">
        <v>0</v>
      </c>
      <c r="AM57">
        <v>7.0530567689417669</v>
      </c>
      <c r="AN57">
        <v>0</v>
      </c>
      <c r="AO57">
        <v>0</v>
      </c>
      <c r="AP57">
        <v>1.2440828152786474</v>
      </c>
      <c r="AQ57">
        <v>10.160942749112921</v>
      </c>
      <c r="AR57">
        <v>16.57011578209142</v>
      </c>
      <c r="AS57">
        <v>14.080971095804633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29.43565726268293</v>
      </c>
      <c r="BB57">
        <f t="shared" si="0"/>
        <v>674.76666959576187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281.39179076294732</v>
      </c>
      <c r="L58">
        <v>0</v>
      </c>
      <c r="M58">
        <v>60.345926230145082</v>
      </c>
      <c r="N58">
        <v>51.498053873667132</v>
      </c>
      <c r="O58">
        <v>36.334691664313731</v>
      </c>
      <c r="P58">
        <v>16.917646738723743</v>
      </c>
      <c r="Q58">
        <v>4.7911064403845449</v>
      </c>
      <c r="R58">
        <v>12.162092969155147</v>
      </c>
      <c r="S58">
        <v>5.057912686124177</v>
      </c>
      <c r="T58">
        <v>0</v>
      </c>
      <c r="U58">
        <v>52.024292382927399</v>
      </c>
      <c r="V58">
        <v>7.8609963460384895</v>
      </c>
      <c r="W58">
        <v>15.359944386576064</v>
      </c>
      <c r="X58">
        <v>65.118573747510794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5.6833007798998123</v>
      </c>
      <c r="AG58">
        <v>29.317218496347319</v>
      </c>
      <c r="AH58">
        <v>0</v>
      </c>
      <c r="AI58">
        <v>0</v>
      </c>
      <c r="AJ58">
        <v>0</v>
      </c>
      <c r="AK58">
        <v>11.229610142454602</v>
      </c>
      <c r="AL58">
        <v>0</v>
      </c>
      <c r="AM58">
        <v>7.0530567689417669</v>
      </c>
      <c r="AN58">
        <v>0</v>
      </c>
      <c r="AO58">
        <v>0</v>
      </c>
      <c r="AP58">
        <v>1.2440828152786474</v>
      </c>
      <c r="AQ58">
        <v>10.160942749112921</v>
      </c>
      <c r="AR58">
        <v>16.57011578209142</v>
      </c>
      <c r="AS58">
        <v>14.080971095804633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29.43565726268293</v>
      </c>
      <c r="BB58">
        <f t="shared" si="0"/>
        <v>674.76666959576187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281.39179076294732</v>
      </c>
      <c r="L59">
        <v>0</v>
      </c>
      <c r="M59">
        <v>60.345926230145082</v>
      </c>
      <c r="N59">
        <v>51.498053873667132</v>
      </c>
      <c r="O59">
        <v>36.334691664313731</v>
      </c>
      <c r="P59">
        <v>17.356460140799161</v>
      </c>
      <c r="Q59">
        <v>4.7757337061686007</v>
      </c>
      <c r="R59">
        <v>12.162092969155147</v>
      </c>
      <c r="S59">
        <v>4.7467888705944921</v>
      </c>
      <c r="T59">
        <v>0</v>
      </c>
      <c r="U59">
        <v>52.024292382927399</v>
      </c>
      <c r="V59">
        <v>7.8609963460384895</v>
      </c>
      <c r="W59">
        <v>15.359944386576064</v>
      </c>
      <c r="X59">
        <v>65.118573747510794</v>
      </c>
      <c r="Y59">
        <v>0</v>
      </c>
      <c r="Z59">
        <v>2.893148641202254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5.6833007798998123</v>
      </c>
      <c r="AG59">
        <v>29.317218496347319</v>
      </c>
      <c r="AH59">
        <v>0</v>
      </c>
      <c r="AI59">
        <v>0</v>
      </c>
      <c r="AJ59">
        <v>0</v>
      </c>
      <c r="AK59">
        <v>11.229610142454602</v>
      </c>
      <c r="AL59">
        <v>0</v>
      </c>
      <c r="AM59">
        <v>7.0530567689417669</v>
      </c>
      <c r="AN59">
        <v>0</v>
      </c>
      <c r="AO59">
        <v>0</v>
      </c>
      <c r="AP59">
        <v>1.2440828152786474</v>
      </c>
      <c r="AQ59">
        <v>20.321885498225843</v>
      </c>
      <c r="AR59">
        <v>16.57011578209142</v>
      </c>
      <c r="AS59">
        <v>14.080971095804633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29.986013127225483</v>
      </c>
      <c r="BB59">
        <f t="shared" si="0"/>
        <v>687.38272197386425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281.39179076294732</v>
      </c>
      <c r="L60">
        <v>0</v>
      </c>
      <c r="M60">
        <v>60.345926230145082</v>
      </c>
      <c r="N60">
        <v>51.498053873667132</v>
      </c>
      <c r="O60">
        <v>36.334691664313731</v>
      </c>
      <c r="P60">
        <v>17.356460140799161</v>
      </c>
      <c r="Q60">
        <v>4.7788734545962308</v>
      </c>
      <c r="R60">
        <v>12.162092969155147</v>
      </c>
      <c r="S60">
        <v>4.7467888705944921</v>
      </c>
      <c r="T60">
        <v>0</v>
      </c>
      <c r="U60">
        <v>52.024292382927399</v>
      </c>
      <c r="V60">
        <v>7.8609963460384895</v>
      </c>
      <c r="W60">
        <v>15.359944386576064</v>
      </c>
      <c r="X60">
        <v>65.118573747510794</v>
      </c>
      <c r="Y60">
        <v>0</v>
      </c>
      <c r="Z60">
        <v>2.893148641202254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5.6833007798998123</v>
      </c>
      <c r="AG60">
        <v>29.317218496347319</v>
      </c>
      <c r="AH60">
        <v>0</v>
      </c>
      <c r="AI60">
        <v>0</v>
      </c>
      <c r="AJ60">
        <v>0</v>
      </c>
      <c r="AK60">
        <v>11.229610142454602</v>
      </c>
      <c r="AL60">
        <v>0</v>
      </c>
      <c r="AM60">
        <v>7.0530567689417669</v>
      </c>
      <c r="AN60">
        <v>0</v>
      </c>
      <c r="AO60">
        <v>0</v>
      </c>
      <c r="AP60">
        <v>1.2440828152786474</v>
      </c>
      <c r="AQ60">
        <v>30.482827546232524</v>
      </c>
      <c r="AR60">
        <v>16.57011578209142</v>
      </c>
      <c r="AS60">
        <v>14.080971095804633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30.410871746316438</v>
      </c>
      <c r="BB60">
        <f t="shared" si="0"/>
        <v>697.1219451512078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281.39179076294732</v>
      </c>
      <c r="L61">
        <v>0</v>
      </c>
      <c r="M61">
        <v>60.345926230145082</v>
      </c>
      <c r="N61">
        <v>51.498053873667132</v>
      </c>
      <c r="O61">
        <v>36.334691664313731</v>
      </c>
      <c r="P61">
        <v>17.356460140799161</v>
      </c>
      <c r="Q61">
        <v>4.7788734545962308</v>
      </c>
      <c r="R61">
        <v>12.162092969155147</v>
      </c>
      <c r="S61">
        <v>4.7467888705944921</v>
      </c>
      <c r="T61">
        <v>0</v>
      </c>
      <c r="U61">
        <v>52.024292382927399</v>
      </c>
      <c r="V61">
        <v>7.8609963460384895</v>
      </c>
      <c r="W61">
        <v>15.359944386576064</v>
      </c>
      <c r="X61">
        <v>65.118573747510794</v>
      </c>
      <c r="Y61">
        <v>0</v>
      </c>
      <c r="Z61">
        <v>2.893148641202254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5.6833007798998123</v>
      </c>
      <c r="AG61">
        <v>29.317218496347319</v>
      </c>
      <c r="AH61">
        <v>0</v>
      </c>
      <c r="AI61">
        <v>0</v>
      </c>
      <c r="AJ61">
        <v>0</v>
      </c>
      <c r="AK61">
        <v>11.229610142454602</v>
      </c>
      <c r="AL61">
        <v>0</v>
      </c>
      <c r="AM61">
        <v>7.0530567689417669</v>
      </c>
      <c r="AN61">
        <v>0</v>
      </c>
      <c r="AO61">
        <v>0</v>
      </c>
      <c r="AP61">
        <v>1.2440828152786474</v>
      </c>
      <c r="AQ61">
        <v>40.643770295345441</v>
      </c>
      <c r="AR61">
        <v>16.57011578209142</v>
      </c>
      <c r="AS61">
        <v>14.080971095804633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30.83559915322936</v>
      </c>
      <c r="BB61">
        <f t="shared" si="0"/>
        <v>706.85816049340769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281.39316485773446</v>
      </c>
      <c r="L62">
        <v>0</v>
      </c>
      <c r="M62">
        <v>60.345926230145082</v>
      </c>
      <c r="N62">
        <v>51.498053873667132</v>
      </c>
      <c r="O62">
        <v>36.334691664313731</v>
      </c>
      <c r="P62">
        <v>17.356460140799161</v>
      </c>
      <c r="Q62">
        <v>3.6963805102956573</v>
      </c>
      <c r="R62">
        <v>12.162092969155147</v>
      </c>
      <c r="S62">
        <v>3.3384347601069746</v>
      </c>
      <c r="T62">
        <v>0</v>
      </c>
      <c r="U62">
        <v>52.024292382927399</v>
      </c>
      <c r="V62">
        <v>7.8609963460384895</v>
      </c>
      <c r="W62">
        <v>15.359944386576064</v>
      </c>
      <c r="X62">
        <v>65.118573747510794</v>
      </c>
      <c r="Y62">
        <v>0</v>
      </c>
      <c r="Z62">
        <v>2.893148641202254</v>
      </c>
      <c r="AA62">
        <v>1.6739629931120852</v>
      </c>
      <c r="AB62">
        <v>0</v>
      </c>
      <c r="AC62">
        <v>0</v>
      </c>
      <c r="AD62">
        <v>0</v>
      </c>
      <c r="AE62">
        <v>0</v>
      </c>
      <c r="AF62">
        <v>5.6833007798998123</v>
      </c>
      <c r="AG62">
        <v>29.317218496347319</v>
      </c>
      <c r="AH62">
        <v>0</v>
      </c>
      <c r="AI62">
        <v>0</v>
      </c>
      <c r="AJ62">
        <v>0</v>
      </c>
      <c r="AK62">
        <v>11.229610142454602</v>
      </c>
      <c r="AL62">
        <v>0</v>
      </c>
      <c r="AM62">
        <v>7.0530567689417669</v>
      </c>
      <c r="AN62">
        <v>0</v>
      </c>
      <c r="AO62">
        <v>0</v>
      </c>
      <c r="AP62">
        <v>1.2440828152786474</v>
      </c>
      <c r="AQ62">
        <v>40.643770295345441</v>
      </c>
      <c r="AR62">
        <v>16.57011578209142</v>
      </c>
      <c r="AS62">
        <v>14.080971095804633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30.801510836613431</v>
      </c>
      <c r="BB62">
        <f t="shared" si="0"/>
        <v>706.07673884313476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281.39316485773446</v>
      </c>
      <c r="L63">
        <v>0</v>
      </c>
      <c r="M63">
        <v>60.345926230145082</v>
      </c>
      <c r="N63">
        <v>51.498053873667132</v>
      </c>
      <c r="O63">
        <v>36.334691664313731</v>
      </c>
      <c r="P63">
        <v>17.366896977925318</v>
      </c>
      <c r="Q63">
        <v>3.6963805102956573</v>
      </c>
      <c r="R63">
        <v>12.162092969155147</v>
      </c>
      <c r="S63">
        <v>3.1905731571409546</v>
      </c>
      <c r="T63">
        <v>0</v>
      </c>
      <c r="U63">
        <v>50.312506591876385</v>
      </c>
      <c r="V63">
        <v>7.8609963460384895</v>
      </c>
      <c r="W63">
        <v>15.359944386576064</v>
      </c>
      <c r="X63">
        <v>65.118573747510794</v>
      </c>
      <c r="Y63">
        <v>0</v>
      </c>
      <c r="Z63">
        <v>4.8559055729492799</v>
      </c>
      <c r="AA63">
        <v>6.172738737633062</v>
      </c>
      <c r="AB63">
        <v>0</v>
      </c>
      <c r="AC63">
        <v>0</v>
      </c>
      <c r="AD63">
        <v>0</v>
      </c>
      <c r="AE63">
        <v>0</v>
      </c>
      <c r="AF63">
        <v>5.6833007798998123</v>
      </c>
      <c r="AG63">
        <v>29.317218496347319</v>
      </c>
      <c r="AH63">
        <v>0</v>
      </c>
      <c r="AI63">
        <v>0</v>
      </c>
      <c r="AJ63">
        <v>0</v>
      </c>
      <c r="AK63">
        <v>11.229610142454602</v>
      </c>
      <c r="AL63">
        <v>0</v>
      </c>
      <c r="AM63">
        <v>7.0530567689417669</v>
      </c>
      <c r="AN63">
        <v>0</v>
      </c>
      <c r="AO63">
        <v>0</v>
      </c>
      <c r="AP63">
        <v>3.3929538409517845</v>
      </c>
      <c r="AQ63">
        <v>40.643770295345441</v>
      </c>
      <c r="AR63">
        <v>16.57011578209142</v>
      </c>
      <c r="AS63">
        <v>14.080971095804633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31.084128710076534</v>
      </c>
      <c r="BB63">
        <f t="shared" si="0"/>
        <v>712.55531411472191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281.39316485773446</v>
      </c>
      <c r="L64">
        <v>6.0425888008428021</v>
      </c>
      <c r="M64">
        <v>60.345926230145082</v>
      </c>
      <c r="N64">
        <v>51.498053873667132</v>
      </c>
      <c r="O64">
        <v>36.334691664313731</v>
      </c>
      <c r="P64">
        <v>17.366896977925318</v>
      </c>
      <c r="Q64">
        <v>6.2212746346626231</v>
      </c>
      <c r="R64">
        <v>12.162092969155147</v>
      </c>
      <c r="S64">
        <v>8.1206615842439707</v>
      </c>
      <c r="T64">
        <v>0</v>
      </c>
      <c r="U64">
        <v>48.63512914988366</v>
      </c>
      <c r="V64">
        <v>7.8609963460384895</v>
      </c>
      <c r="W64">
        <v>15.359944386576064</v>
      </c>
      <c r="X64">
        <v>65.118573747510794</v>
      </c>
      <c r="Y64">
        <v>0</v>
      </c>
      <c r="Z64">
        <v>4.8559055729492799</v>
      </c>
      <c r="AA64">
        <v>7.8467017307451474</v>
      </c>
      <c r="AB64">
        <v>0</v>
      </c>
      <c r="AC64">
        <v>0</v>
      </c>
      <c r="AD64">
        <v>0</v>
      </c>
      <c r="AE64">
        <v>0</v>
      </c>
      <c r="AF64">
        <v>5.6833007798998123</v>
      </c>
      <c r="AG64">
        <v>29.317218496347319</v>
      </c>
      <c r="AH64">
        <v>0</v>
      </c>
      <c r="AI64">
        <v>0</v>
      </c>
      <c r="AJ64">
        <v>0</v>
      </c>
      <c r="AK64">
        <v>11.229610142454602</v>
      </c>
      <c r="AL64">
        <v>0</v>
      </c>
      <c r="AM64">
        <v>7.0530567689417669</v>
      </c>
      <c r="AN64">
        <v>0</v>
      </c>
      <c r="AO64">
        <v>0</v>
      </c>
      <c r="AP64">
        <v>3.3929538409517845</v>
      </c>
      <c r="AQ64">
        <v>40.643770295345441</v>
      </c>
      <c r="AR64">
        <v>16.57011578209142</v>
      </c>
      <c r="AS64">
        <v>14.080971095804633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31.648184468640004</v>
      </c>
      <c r="BB64">
        <f t="shared" si="0"/>
        <v>725.4854152595907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313.59120045986759</v>
      </c>
      <c r="L65">
        <v>6.0425888008428021</v>
      </c>
      <c r="M65">
        <v>60.345926230145082</v>
      </c>
      <c r="N65">
        <v>51.498053873667132</v>
      </c>
      <c r="O65">
        <v>36.334691664313731</v>
      </c>
      <c r="P65">
        <v>17.366896977925318</v>
      </c>
      <c r="Q65">
        <v>6.2212746346626231</v>
      </c>
      <c r="R65">
        <v>12.162092969155147</v>
      </c>
      <c r="S65">
        <v>8.1206615842439707</v>
      </c>
      <c r="T65">
        <v>0</v>
      </c>
      <c r="U65">
        <v>47.463524731282526</v>
      </c>
      <c r="V65">
        <v>7.8609963460384895</v>
      </c>
      <c r="W65">
        <v>15.359944386576064</v>
      </c>
      <c r="X65">
        <v>65.118573747510794</v>
      </c>
      <c r="Y65">
        <v>0</v>
      </c>
      <c r="Z65">
        <v>4.8559055729492799</v>
      </c>
      <c r="AA65">
        <v>12.404066351909831</v>
      </c>
      <c r="AB65">
        <v>0</v>
      </c>
      <c r="AC65">
        <v>0</v>
      </c>
      <c r="AD65">
        <v>0</v>
      </c>
      <c r="AE65">
        <v>0</v>
      </c>
      <c r="AF65">
        <v>5.6833007798998123</v>
      </c>
      <c r="AG65">
        <v>29.317218496347319</v>
      </c>
      <c r="AH65">
        <v>0</v>
      </c>
      <c r="AI65">
        <v>0</v>
      </c>
      <c r="AJ65">
        <v>0</v>
      </c>
      <c r="AK65">
        <v>11.229610142454602</v>
      </c>
      <c r="AL65">
        <v>0</v>
      </c>
      <c r="AM65">
        <v>7.0530567689417669</v>
      </c>
      <c r="AN65">
        <v>0</v>
      </c>
      <c r="AO65">
        <v>0</v>
      </c>
      <c r="AP65">
        <v>3.3929538409517845</v>
      </c>
      <c r="AQ65">
        <v>40.643770295345441</v>
      </c>
      <c r="AR65">
        <v>16.57011578209142</v>
      </c>
      <c r="AS65">
        <v>14.080971095804633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33.135587133276339</v>
      </c>
      <c r="BB65">
        <f t="shared" si="0"/>
        <v>759.58180839965098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341.73529705922732</v>
      </c>
      <c r="L66">
        <v>6.0425888008428021</v>
      </c>
      <c r="M66">
        <v>60.345926230145082</v>
      </c>
      <c r="N66">
        <v>51.498053873667132</v>
      </c>
      <c r="O66">
        <v>36.334691664313731</v>
      </c>
      <c r="P66">
        <v>17.366896977925318</v>
      </c>
      <c r="Q66">
        <v>6.2212746346626231</v>
      </c>
      <c r="R66">
        <v>12.162092969155147</v>
      </c>
      <c r="S66">
        <v>8.1206615842439707</v>
      </c>
      <c r="T66">
        <v>0</v>
      </c>
      <c r="U66">
        <v>46.629022689263081</v>
      </c>
      <c r="V66">
        <v>7.8609963460384895</v>
      </c>
      <c r="W66">
        <v>15.359944386576064</v>
      </c>
      <c r="X66">
        <v>65.118573747510794</v>
      </c>
      <c r="Y66">
        <v>0</v>
      </c>
      <c r="Z66">
        <v>4.8559055729492799</v>
      </c>
      <c r="AA66">
        <v>12.404066351909831</v>
      </c>
      <c r="AB66">
        <v>0</v>
      </c>
      <c r="AC66">
        <v>0</v>
      </c>
      <c r="AD66">
        <v>0</v>
      </c>
      <c r="AE66">
        <v>0</v>
      </c>
      <c r="AF66">
        <v>5.6833007798998123</v>
      </c>
      <c r="AG66">
        <v>29.317218496347319</v>
      </c>
      <c r="AH66">
        <v>0</v>
      </c>
      <c r="AI66">
        <v>0</v>
      </c>
      <c r="AJ66">
        <v>0</v>
      </c>
      <c r="AK66">
        <v>11.229610142454602</v>
      </c>
      <c r="AL66">
        <v>0</v>
      </c>
      <c r="AM66">
        <v>7.0530567689417669</v>
      </c>
      <c r="AN66">
        <v>0</v>
      </c>
      <c r="AO66">
        <v>0</v>
      </c>
      <c r="AP66">
        <v>3.3929538409517845</v>
      </c>
      <c r="AQ66">
        <v>40.643770295345441</v>
      </c>
      <c r="AR66">
        <v>16.57011578209142</v>
      </c>
      <c r="AS66">
        <v>14.080971095804633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34.277128185773137</v>
      </c>
      <c r="BB66">
        <f t="shared" si="0"/>
        <v>785.74986190449454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464.66878642455725</v>
      </c>
      <c r="L67">
        <v>5.7711042759384208</v>
      </c>
      <c r="M67">
        <v>60.345926230145082</v>
      </c>
      <c r="N67">
        <v>51.498053873667132</v>
      </c>
      <c r="O67">
        <v>36.334691664313731</v>
      </c>
      <c r="P67">
        <v>17.147500028124597</v>
      </c>
      <c r="Q67">
        <v>6.2212746346626231</v>
      </c>
      <c r="R67">
        <v>12.162092969155147</v>
      </c>
      <c r="S67">
        <v>8.1206615842439707</v>
      </c>
      <c r="T67">
        <v>0</v>
      </c>
      <c r="U67">
        <v>46.629022689263081</v>
      </c>
      <c r="V67">
        <v>7.8609963460384895</v>
      </c>
      <c r="W67">
        <v>15.359944386576064</v>
      </c>
      <c r="X67">
        <v>65.118573747510794</v>
      </c>
      <c r="Y67">
        <v>0</v>
      </c>
      <c r="Z67">
        <v>4.8559055729492799</v>
      </c>
      <c r="AA67">
        <v>12.404066351909831</v>
      </c>
      <c r="AB67">
        <v>0</v>
      </c>
      <c r="AC67">
        <v>0</v>
      </c>
      <c r="AD67">
        <v>0</v>
      </c>
      <c r="AE67">
        <v>0</v>
      </c>
      <c r="AF67">
        <v>5.6833007798998123</v>
      </c>
      <c r="AG67">
        <v>29.317218496347319</v>
      </c>
      <c r="AH67">
        <v>7.6024178853057807</v>
      </c>
      <c r="AI67">
        <v>0</v>
      </c>
      <c r="AJ67">
        <v>0</v>
      </c>
      <c r="AK67">
        <v>11.229610142454602</v>
      </c>
      <c r="AL67">
        <v>9.5846641001792285</v>
      </c>
      <c r="AM67">
        <v>7.0530567689417669</v>
      </c>
      <c r="AN67">
        <v>0</v>
      </c>
      <c r="AO67">
        <v>0</v>
      </c>
      <c r="AP67">
        <v>1.2440828152786474</v>
      </c>
      <c r="AQ67">
        <v>40.643770295345441</v>
      </c>
      <c r="AR67">
        <v>16.57011578209142</v>
      </c>
      <c r="AS67">
        <v>14.080971095804633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40.023826413721387</v>
      </c>
      <c r="BB67">
        <f t="shared" si="0"/>
        <v>917.48398252698291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513.82376361756872</v>
      </c>
      <c r="L68">
        <v>5.7711042759384208</v>
      </c>
      <c r="M68">
        <v>60.345926230145082</v>
      </c>
      <c r="N68">
        <v>51.498053873667132</v>
      </c>
      <c r="O68">
        <v>36.334691664313731</v>
      </c>
      <c r="P68">
        <v>17.147500028124597</v>
      </c>
      <c r="Q68">
        <v>6.2212746346626231</v>
      </c>
      <c r="R68">
        <v>12.162092969155147</v>
      </c>
      <c r="S68">
        <v>8.1206615842439707</v>
      </c>
      <c r="T68">
        <v>0</v>
      </c>
      <c r="U68">
        <v>46.629022689263081</v>
      </c>
      <c r="V68">
        <v>7.8609963460384895</v>
      </c>
      <c r="W68">
        <v>15.359944386576064</v>
      </c>
      <c r="X68">
        <v>65.118573747510794</v>
      </c>
      <c r="Y68">
        <v>0</v>
      </c>
      <c r="Z68">
        <v>4.8559055729492799</v>
      </c>
      <c r="AA68">
        <v>12.404066351909831</v>
      </c>
      <c r="AB68">
        <v>0</v>
      </c>
      <c r="AC68">
        <v>0</v>
      </c>
      <c r="AD68">
        <v>0</v>
      </c>
      <c r="AE68">
        <v>0</v>
      </c>
      <c r="AF68">
        <v>5.6833007798998123</v>
      </c>
      <c r="AG68">
        <v>29.317218496347319</v>
      </c>
      <c r="AH68">
        <v>19.090515464516802</v>
      </c>
      <c r="AI68">
        <v>0</v>
      </c>
      <c r="AJ68">
        <v>0</v>
      </c>
      <c r="AK68">
        <v>11.229610142454602</v>
      </c>
      <c r="AL68">
        <v>18.297995241903294</v>
      </c>
      <c r="AM68">
        <v>7.0530567689417669</v>
      </c>
      <c r="AN68">
        <v>0</v>
      </c>
      <c r="AO68">
        <v>0</v>
      </c>
      <c r="AP68">
        <v>1.2440828152786474</v>
      </c>
      <c r="AQ68">
        <v>40.643770295345441</v>
      </c>
      <c r="AR68">
        <v>16.57011578209142</v>
      </c>
      <c r="AS68">
        <v>14.080971095804633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42.922924180924319</v>
      </c>
      <c r="BB68">
        <f t="shared" ref="BB68:BB99" si="1">SUM(B68:AZ68)-BA68</f>
        <v>983.94129067372671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513.82376361756872</v>
      </c>
      <c r="L69">
        <v>5.7711042759384208</v>
      </c>
      <c r="M69">
        <v>60.345926230145082</v>
      </c>
      <c r="N69">
        <v>51.498053873667132</v>
      </c>
      <c r="O69">
        <v>36.334691664313731</v>
      </c>
      <c r="P69">
        <v>17.147500028124597</v>
      </c>
      <c r="Q69">
        <v>6.2212746346626231</v>
      </c>
      <c r="R69">
        <v>12.162092969155147</v>
      </c>
      <c r="S69">
        <v>8.1206615842439707</v>
      </c>
      <c r="T69">
        <v>0</v>
      </c>
      <c r="U69">
        <v>46.629022689263081</v>
      </c>
      <c r="V69">
        <v>7.8609963460384895</v>
      </c>
      <c r="W69">
        <v>15.359944386576064</v>
      </c>
      <c r="X69">
        <v>65.118573747510794</v>
      </c>
      <c r="Y69">
        <v>0</v>
      </c>
      <c r="Z69">
        <v>2.893148641202254</v>
      </c>
      <c r="AA69">
        <v>12.404066351909831</v>
      </c>
      <c r="AB69">
        <v>1.4903133230014609</v>
      </c>
      <c r="AC69">
        <v>0</v>
      </c>
      <c r="AD69">
        <v>0</v>
      </c>
      <c r="AE69">
        <v>0</v>
      </c>
      <c r="AF69">
        <v>5.6833007798998123</v>
      </c>
      <c r="AG69">
        <v>29.317218496347319</v>
      </c>
      <c r="AH69">
        <v>27.45317527301189</v>
      </c>
      <c r="AI69">
        <v>0</v>
      </c>
      <c r="AJ69">
        <v>0</v>
      </c>
      <c r="AK69">
        <v>11.229610142454602</v>
      </c>
      <c r="AL69">
        <v>27.01132638362736</v>
      </c>
      <c r="AM69">
        <v>7.0530567689417669</v>
      </c>
      <c r="AN69">
        <v>0</v>
      </c>
      <c r="AO69">
        <v>0</v>
      </c>
      <c r="AP69">
        <v>1.2440828152786474</v>
      </c>
      <c r="AQ69">
        <v>40.643770295345441</v>
      </c>
      <c r="AR69">
        <v>16.57011578209142</v>
      </c>
      <c r="AS69">
        <v>14.080971095804633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43.616952459797908</v>
      </c>
      <c r="BB69">
        <f t="shared" si="1"/>
        <v>999.85080973632671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513.82376361756872</v>
      </c>
      <c r="L70">
        <v>5.7711042759384208</v>
      </c>
      <c r="M70">
        <v>60.345926230145082</v>
      </c>
      <c r="N70">
        <v>51.498053873667132</v>
      </c>
      <c r="O70">
        <v>36.334691664313731</v>
      </c>
      <c r="P70">
        <v>17.147500028124597</v>
      </c>
      <c r="Q70">
        <v>6.2212746346626231</v>
      </c>
      <c r="R70">
        <v>12.162092969155147</v>
      </c>
      <c r="S70">
        <v>8.1206615842439707</v>
      </c>
      <c r="T70">
        <v>0</v>
      </c>
      <c r="U70">
        <v>46.629022689263081</v>
      </c>
      <c r="V70">
        <v>7.8609963460384895</v>
      </c>
      <c r="W70">
        <v>15.359944386576064</v>
      </c>
      <c r="X70">
        <v>65.118573747510794</v>
      </c>
      <c r="Y70">
        <v>0</v>
      </c>
      <c r="Z70">
        <v>2.893148641202254</v>
      </c>
      <c r="AA70">
        <v>12.404066351909831</v>
      </c>
      <c r="AB70">
        <v>1.4903133230014609</v>
      </c>
      <c r="AC70">
        <v>0</v>
      </c>
      <c r="AD70">
        <v>0</v>
      </c>
      <c r="AE70">
        <v>0</v>
      </c>
      <c r="AF70">
        <v>5.6833007798998123</v>
      </c>
      <c r="AG70">
        <v>29.317218496347319</v>
      </c>
      <c r="AH70">
        <v>41.728826271342093</v>
      </c>
      <c r="AI70">
        <v>0</v>
      </c>
      <c r="AJ70">
        <v>0</v>
      </c>
      <c r="AK70">
        <v>11.229610142454602</v>
      </c>
      <c r="AL70">
        <v>40.081323096213453</v>
      </c>
      <c r="AM70">
        <v>7.0530567689417669</v>
      </c>
      <c r="AN70">
        <v>0</v>
      </c>
      <c r="AO70">
        <v>0</v>
      </c>
      <c r="AP70">
        <v>1.2440828152786474</v>
      </c>
      <c r="AQ70">
        <v>40.643770295345441</v>
      </c>
      <c r="AR70">
        <v>16.57011578209142</v>
      </c>
      <c r="AS70">
        <v>14.080971095804633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44.760000534114205</v>
      </c>
      <c r="BB70">
        <f t="shared" si="1"/>
        <v>1026.0534093729266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513.82376361756872</v>
      </c>
      <c r="L71">
        <v>6.3036524260748159</v>
      </c>
      <c r="M71">
        <v>60.345926230145082</v>
      </c>
      <c r="N71">
        <v>51.498053873667132</v>
      </c>
      <c r="O71">
        <v>36.334691664313731</v>
      </c>
      <c r="P71">
        <v>17.145437295052528</v>
      </c>
      <c r="Q71">
        <v>37.643498225840112</v>
      </c>
      <c r="R71">
        <v>17.637236485076183</v>
      </c>
      <c r="S71">
        <v>38.614068044249635</v>
      </c>
      <c r="T71">
        <v>0</v>
      </c>
      <c r="U71">
        <v>46.629022689263081</v>
      </c>
      <c r="V71">
        <v>7.8609963460384895</v>
      </c>
      <c r="W71">
        <v>15.359944386576064</v>
      </c>
      <c r="X71">
        <v>65.118573747510794</v>
      </c>
      <c r="Y71">
        <v>0</v>
      </c>
      <c r="Z71">
        <v>2.893148641202254</v>
      </c>
      <c r="AA71">
        <v>12.404066351909831</v>
      </c>
      <c r="AB71">
        <v>5.8420280299519929</v>
      </c>
      <c r="AC71">
        <v>4.3247776306616563</v>
      </c>
      <c r="AD71">
        <v>4.0718894969734922</v>
      </c>
      <c r="AE71">
        <v>0</v>
      </c>
      <c r="AF71">
        <v>11.366600851492382</v>
      </c>
      <c r="AG71">
        <v>29.317218496347319</v>
      </c>
      <c r="AH71">
        <v>46.459219312982668</v>
      </c>
      <c r="AI71">
        <v>0</v>
      </c>
      <c r="AJ71">
        <v>0</v>
      </c>
      <c r="AK71">
        <v>11.229610142454602</v>
      </c>
      <c r="AL71">
        <v>40.081323096213453</v>
      </c>
      <c r="AM71">
        <v>7.0530567689417669</v>
      </c>
      <c r="AN71">
        <v>0</v>
      </c>
      <c r="AO71">
        <v>0</v>
      </c>
      <c r="AP71">
        <v>1.017886106449593</v>
      </c>
      <c r="AQ71">
        <v>40.643770295345441</v>
      </c>
      <c r="AR71">
        <v>16.57011578209142</v>
      </c>
      <c r="AS71">
        <v>14.080971095804633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48.557828870042215</v>
      </c>
      <c r="BB71">
        <f t="shared" si="1"/>
        <v>1113.1127182601567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513.82376361756872</v>
      </c>
      <c r="L72">
        <v>6.3243965874144275</v>
      </c>
      <c r="M72">
        <v>60.345926230145082</v>
      </c>
      <c r="N72">
        <v>51.498053873667132</v>
      </c>
      <c r="O72">
        <v>36.334691664313731</v>
      </c>
      <c r="P72">
        <v>17.145437295052528</v>
      </c>
      <c r="Q72">
        <v>37.643498225840112</v>
      </c>
      <c r="R72">
        <v>38.056749323373403</v>
      </c>
      <c r="S72">
        <v>39.60551033187226</v>
      </c>
      <c r="T72">
        <v>0</v>
      </c>
      <c r="U72">
        <v>46.629022689263081</v>
      </c>
      <c r="V72">
        <v>7.8609963460384895</v>
      </c>
      <c r="W72">
        <v>15.359944386576064</v>
      </c>
      <c r="X72">
        <v>65.118573747510794</v>
      </c>
      <c r="Y72">
        <v>0</v>
      </c>
      <c r="Z72">
        <v>3.3991339010644954</v>
      </c>
      <c r="AA72">
        <v>12.404066351909831</v>
      </c>
      <c r="AB72">
        <v>11.743668913901063</v>
      </c>
      <c r="AC72">
        <v>8.6580915838029622</v>
      </c>
      <c r="AD72">
        <v>8.1437789939469845</v>
      </c>
      <c r="AE72">
        <v>0</v>
      </c>
      <c r="AF72">
        <v>17.049901631392192</v>
      </c>
      <c r="AG72">
        <v>29.317218496347319</v>
      </c>
      <c r="AH72">
        <v>52.161032390315171</v>
      </c>
      <c r="AI72">
        <v>1.7066317279273635</v>
      </c>
      <c r="AJ72">
        <v>0</v>
      </c>
      <c r="AK72">
        <v>11.229610142454602</v>
      </c>
      <c r="AL72">
        <v>40.081323096213453</v>
      </c>
      <c r="AM72">
        <v>7.0530567689417669</v>
      </c>
      <c r="AN72">
        <v>0</v>
      </c>
      <c r="AO72">
        <v>0</v>
      </c>
      <c r="AP72">
        <v>1.017886106449593</v>
      </c>
      <c r="AQ72">
        <v>40.643770295345441</v>
      </c>
      <c r="AR72">
        <v>16.57011578209142</v>
      </c>
      <c r="AS72">
        <v>14.080971095804633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50.620085142735434</v>
      </c>
      <c r="BB72">
        <f t="shared" si="1"/>
        <v>1160.3867364538085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513.82376361756872</v>
      </c>
      <c r="L73">
        <v>6.3243965874144275</v>
      </c>
      <c r="M73">
        <v>60.345926230145082</v>
      </c>
      <c r="N73">
        <v>51.498053873667132</v>
      </c>
      <c r="O73">
        <v>36.334691664313731</v>
      </c>
      <c r="P73">
        <v>17.145437295052528</v>
      </c>
      <c r="Q73">
        <v>37.643498225840112</v>
      </c>
      <c r="R73">
        <v>43.143393863494055</v>
      </c>
      <c r="S73">
        <v>39.60551033187226</v>
      </c>
      <c r="T73">
        <v>0</v>
      </c>
      <c r="U73">
        <v>46.629022689263081</v>
      </c>
      <c r="V73">
        <v>7.8609963460384895</v>
      </c>
      <c r="W73">
        <v>15.359944386576064</v>
      </c>
      <c r="X73">
        <v>65.118573747510794</v>
      </c>
      <c r="Y73">
        <v>0</v>
      </c>
      <c r="Z73">
        <v>8.6794454652473387</v>
      </c>
      <c r="AA73">
        <v>12.404066351909831</v>
      </c>
      <c r="AB73">
        <v>17.669154671884783</v>
      </c>
      <c r="AC73">
        <v>8.6580915838029622</v>
      </c>
      <c r="AD73">
        <v>12.215668490920475</v>
      </c>
      <c r="AE73">
        <v>0</v>
      </c>
      <c r="AF73">
        <v>18.7133066513254</v>
      </c>
      <c r="AG73">
        <v>29.317218496347319</v>
      </c>
      <c r="AH73">
        <v>52.161032390315171</v>
      </c>
      <c r="AI73">
        <v>7.3954037065330809</v>
      </c>
      <c r="AJ73">
        <v>0</v>
      </c>
      <c r="AK73">
        <v>11.229610142454602</v>
      </c>
      <c r="AL73">
        <v>40.081323096213453</v>
      </c>
      <c r="AM73">
        <v>7.0530567689417669</v>
      </c>
      <c r="AN73">
        <v>0</v>
      </c>
      <c r="AO73">
        <v>0</v>
      </c>
      <c r="AP73">
        <v>1.017886106449593</v>
      </c>
      <c r="AQ73">
        <v>40.643770295345441</v>
      </c>
      <c r="AR73">
        <v>16.57011578209142</v>
      </c>
      <c r="AS73">
        <v>14.080971095804633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51.778635192091471</v>
      </c>
      <c r="BB73">
        <f t="shared" si="1"/>
        <v>1186.9446947622521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513.82376361756872</v>
      </c>
      <c r="L74">
        <v>6.3243965874144275</v>
      </c>
      <c r="M74">
        <v>60.345926230145082</v>
      </c>
      <c r="N74">
        <v>51.498053873667132</v>
      </c>
      <c r="O74">
        <v>36.334691664313731</v>
      </c>
      <c r="P74">
        <v>17.145437295052528</v>
      </c>
      <c r="Q74">
        <v>37.643498225840112</v>
      </c>
      <c r="R74">
        <v>45.094969734919637</v>
      </c>
      <c r="S74">
        <v>39.60551033187226</v>
      </c>
      <c r="T74">
        <v>0</v>
      </c>
      <c r="U74">
        <v>46.629022689263081</v>
      </c>
      <c r="V74">
        <v>7.8609963460384895</v>
      </c>
      <c r="W74">
        <v>15.359944386576064</v>
      </c>
      <c r="X74">
        <v>65.118573747510794</v>
      </c>
      <c r="Y74">
        <v>0</v>
      </c>
      <c r="Z74">
        <v>8.6794454652473387</v>
      </c>
      <c r="AA74">
        <v>12.404066351909831</v>
      </c>
      <c r="AB74">
        <v>17.669154671884783</v>
      </c>
      <c r="AC74">
        <v>8.6580915838029622</v>
      </c>
      <c r="AD74">
        <v>12.215668490920475</v>
      </c>
      <c r="AE74">
        <v>0</v>
      </c>
      <c r="AF74">
        <v>18.7133066513254</v>
      </c>
      <c r="AG74">
        <v>29.317218496347319</v>
      </c>
      <c r="AH74">
        <v>52.161032390315171</v>
      </c>
      <c r="AI74">
        <v>7.3954037065330809</v>
      </c>
      <c r="AJ74">
        <v>0</v>
      </c>
      <c r="AK74">
        <v>11.229610142454602</v>
      </c>
      <c r="AL74">
        <v>40.081323096213453</v>
      </c>
      <c r="AM74">
        <v>7.0530567689417669</v>
      </c>
      <c r="AN74">
        <v>0</v>
      </c>
      <c r="AO74">
        <v>0</v>
      </c>
      <c r="AP74">
        <v>1.017886106449593</v>
      </c>
      <c r="AQ74">
        <v>40.643770295345441</v>
      </c>
      <c r="AR74">
        <v>16.57011578209142</v>
      </c>
      <c r="AS74">
        <v>14.080971095804633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51.860211063517056</v>
      </c>
      <c r="BB74">
        <f t="shared" si="1"/>
        <v>1188.8146947622522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513.82376361756872</v>
      </c>
      <c r="L75">
        <v>6.3243965874144275</v>
      </c>
      <c r="M75">
        <v>60.345926230145082</v>
      </c>
      <c r="N75">
        <v>51.498053873667132</v>
      </c>
      <c r="O75">
        <v>36.334691664313731</v>
      </c>
      <c r="P75">
        <v>17.145437295052528</v>
      </c>
      <c r="Q75">
        <v>40.356919223544146</v>
      </c>
      <c r="R75">
        <v>45.094969734919637</v>
      </c>
      <c r="S75">
        <v>39.60551033187226</v>
      </c>
      <c r="T75">
        <v>0</v>
      </c>
      <c r="U75">
        <v>46.629022689263081</v>
      </c>
      <c r="V75">
        <v>7.8609963460384895</v>
      </c>
      <c r="W75">
        <v>15.359944386576064</v>
      </c>
      <c r="X75">
        <v>65.118573747510794</v>
      </c>
      <c r="Y75">
        <v>0</v>
      </c>
      <c r="Z75">
        <v>8.6794454652473387</v>
      </c>
      <c r="AA75">
        <v>11.159753898559799</v>
      </c>
      <c r="AB75">
        <v>17.669154671884783</v>
      </c>
      <c r="AC75">
        <v>8.6580915838029622</v>
      </c>
      <c r="AD75">
        <v>12.215668490920475</v>
      </c>
      <c r="AE75">
        <v>0</v>
      </c>
      <c r="AF75">
        <v>18.7133066513254</v>
      </c>
      <c r="AG75">
        <v>29.317218496347319</v>
      </c>
      <c r="AH75">
        <v>52.161032390315171</v>
      </c>
      <c r="AI75">
        <v>7.3954037065330809</v>
      </c>
      <c r="AJ75">
        <v>0</v>
      </c>
      <c r="AK75">
        <v>11.229610142454602</v>
      </c>
      <c r="AL75">
        <v>40.081323096213453</v>
      </c>
      <c r="AM75">
        <v>7.0530567689417669</v>
      </c>
      <c r="AN75">
        <v>0</v>
      </c>
      <c r="AO75">
        <v>0</v>
      </c>
      <c r="AP75">
        <v>1.017886106449593</v>
      </c>
      <c r="AQ75">
        <v>35.65243020663744</v>
      </c>
      <c r="AR75">
        <v>16.57011578209142</v>
      </c>
      <c r="AS75">
        <v>14.080971095804633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51.712981784963056</v>
      </c>
      <c r="BB75">
        <f t="shared" si="1"/>
        <v>1185.4396924964528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513.82376361756872</v>
      </c>
      <c r="L76">
        <v>6.3243965874144275</v>
      </c>
      <c r="M76">
        <v>60.345926230145082</v>
      </c>
      <c r="N76">
        <v>51.498053873667132</v>
      </c>
      <c r="O76">
        <v>36.334691664313731</v>
      </c>
      <c r="P76">
        <v>17.145437295052528</v>
      </c>
      <c r="Q76">
        <v>40.356919223544146</v>
      </c>
      <c r="R76">
        <v>45.094969734919637</v>
      </c>
      <c r="S76">
        <v>39.60551033187226</v>
      </c>
      <c r="T76">
        <v>0</v>
      </c>
      <c r="U76">
        <v>46.629022689263081</v>
      </c>
      <c r="V76">
        <v>7.8609963460384895</v>
      </c>
      <c r="W76">
        <v>15.359944386576064</v>
      </c>
      <c r="X76">
        <v>65.118573747510794</v>
      </c>
      <c r="Y76">
        <v>0</v>
      </c>
      <c r="Z76">
        <v>8.6794454652473387</v>
      </c>
      <c r="AA76">
        <v>12.404066351909831</v>
      </c>
      <c r="AB76">
        <v>17.669154671884783</v>
      </c>
      <c r="AC76">
        <v>8.6580915838029622</v>
      </c>
      <c r="AD76">
        <v>12.215668490920475</v>
      </c>
      <c r="AE76">
        <v>0</v>
      </c>
      <c r="AF76">
        <v>18.7133066513254</v>
      </c>
      <c r="AG76">
        <v>29.317218496347319</v>
      </c>
      <c r="AH76">
        <v>52.161032390315171</v>
      </c>
      <c r="AI76">
        <v>7.3954037065330809</v>
      </c>
      <c r="AJ76">
        <v>0</v>
      </c>
      <c r="AK76">
        <v>11.229610142454602</v>
      </c>
      <c r="AL76">
        <v>40.081323096213453</v>
      </c>
      <c r="AM76">
        <v>7.0530567689417669</v>
      </c>
      <c r="AN76">
        <v>0</v>
      </c>
      <c r="AO76">
        <v>0</v>
      </c>
      <c r="AP76">
        <v>1.017886106449593</v>
      </c>
      <c r="AQ76">
        <v>40.643770295345441</v>
      </c>
      <c r="AR76">
        <v>16.57011578209142</v>
      </c>
      <c r="AS76">
        <v>14.080971095804633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51.973632061221082</v>
      </c>
      <c r="BB76">
        <f t="shared" si="1"/>
        <v>1191.4146947622526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513.82376361756872</v>
      </c>
      <c r="L77">
        <v>6.3243965874144275</v>
      </c>
      <c r="M77">
        <v>60.345926230145082</v>
      </c>
      <c r="N77">
        <v>51.498053873667132</v>
      </c>
      <c r="O77">
        <v>36.334691664313731</v>
      </c>
      <c r="P77">
        <v>17.145437295052528</v>
      </c>
      <c r="Q77">
        <v>40.356919223544146</v>
      </c>
      <c r="R77">
        <v>41.53621373408474</v>
      </c>
      <c r="S77">
        <v>39.302859528282191</v>
      </c>
      <c r="T77">
        <v>0</v>
      </c>
      <c r="U77">
        <v>46.629022689263081</v>
      </c>
      <c r="V77">
        <v>7.8609963460384895</v>
      </c>
      <c r="W77">
        <v>15.359944386576064</v>
      </c>
      <c r="X77">
        <v>65.118573747510794</v>
      </c>
      <c r="Y77">
        <v>0</v>
      </c>
      <c r="Z77">
        <v>8.6794454652473387</v>
      </c>
      <c r="AA77">
        <v>12.404066351909831</v>
      </c>
      <c r="AB77">
        <v>17.669154671884783</v>
      </c>
      <c r="AC77">
        <v>8.6580915838029622</v>
      </c>
      <c r="AD77">
        <v>12.215668490920475</v>
      </c>
      <c r="AE77">
        <v>0</v>
      </c>
      <c r="AF77">
        <v>18.7133066513254</v>
      </c>
      <c r="AG77">
        <v>29.317218496347319</v>
      </c>
      <c r="AH77">
        <v>52.161032390315171</v>
      </c>
      <c r="AI77">
        <v>7.3954037065330809</v>
      </c>
      <c r="AJ77">
        <v>0</v>
      </c>
      <c r="AK77">
        <v>11.229610142454602</v>
      </c>
      <c r="AL77">
        <v>40.081323096213453</v>
      </c>
      <c r="AM77">
        <v>7.0530567689417669</v>
      </c>
      <c r="AN77">
        <v>0</v>
      </c>
      <c r="AO77">
        <v>0</v>
      </c>
      <c r="AP77">
        <v>1.017886106449593</v>
      </c>
      <c r="AQ77">
        <v>40.643770295345441</v>
      </c>
      <c r="AR77">
        <v>16.57011578209142</v>
      </c>
      <c r="AS77">
        <v>14.080971095804633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51.812225256796125</v>
      </c>
      <c r="BB77">
        <f t="shared" si="1"/>
        <v>1187.7146947622521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513.82376361756872</v>
      </c>
      <c r="L78">
        <v>6.3243965874144275</v>
      </c>
      <c r="M78">
        <v>60.345926230145082</v>
      </c>
      <c r="N78">
        <v>51.498053873667132</v>
      </c>
      <c r="O78">
        <v>36.334691664313731</v>
      </c>
      <c r="P78">
        <v>17.145437295052528</v>
      </c>
      <c r="Q78">
        <v>40.356919223544146</v>
      </c>
      <c r="R78">
        <v>41.53621373408474</v>
      </c>
      <c r="S78">
        <v>39.302859528282191</v>
      </c>
      <c r="T78">
        <v>0</v>
      </c>
      <c r="U78">
        <v>46.629022689263081</v>
      </c>
      <c r="V78">
        <v>7.8609963460384895</v>
      </c>
      <c r="W78">
        <v>15.359944386576064</v>
      </c>
      <c r="X78">
        <v>65.118573747510794</v>
      </c>
      <c r="Y78">
        <v>0</v>
      </c>
      <c r="Z78">
        <v>8.6794454652473387</v>
      </c>
      <c r="AA78">
        <v>12.404066351909831</v>
      </c>
      <c r="AB78">
        <v>17.669154671884783</v>
      </c>
      <c r="AC78">
        <v>8.6580915838029622</v>
      </c>
      <c r="AD78">
        <v>8.1437789939469845</v>
      </c>
      <c r="AE78">
        <v>0</v>
      </c>
      <c r="AF78">
        <v>18.7133066513254</v>
      </c>
      <c r="AG78">
        <v>29.317218496347319</v>
      </c>
      <c r="AH78">
        <v>52.161032390315171</v>
      </c>
      <c r="AI78">
        <v>7.3954037065330809</v>
      </c>
      <c r="AJ78">
        <v>0</v>
      </c>
      <c r="AK78">
        <v>11.229610142454602</v>
      </c>
      <c r="AL78">
        <v>40.081323096213453</v>
      </c>
      <c r="AM78">
        <v>7.0530567689417669</v>
      </c>
      <c r="AN78">
        <v>0</v>
      </c>
      <c r="AO78">
        <v>0</v>
      </c>
      <c r="AP78">
        <v>1.017886106449593</v>
      </c>
      <c r="AQ78">
        <v>40.643770295345441</v>
      </c>
      <c r="AR78">
        <v>16.57011578209142</v>
      </c>
      <c r="AS78">
        <v>14.080971095804633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51.642020275822631</v>
      </c>
      <c r="BB78">
        <f t="shared" si="1"/>
        <v>1183.8130102462524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513.82376361756872</v>
      </c>
      <c r="L79">
        <v>6.3243965874144275</v>
      </c>
      <c r="M79">
        <v>60.345926230145082</v>
      </c>
      <c r="N79">
        <v>51.498053873667132</v>
      </c>
      <c r="O79">
        <v>36.334691664313731</v>
      </c>
      <c r="P79">
        <v>17.145437295052528</v>
      </c>
      <c r="Q79">
        <v>9.0482154038822795</v>
      </c>
      <c r="R79">
        <v>41.53621373408474</v>
      </c>
      <c r="S79">
        <v>16.510123147568358</v>
      </c>
      <c r="T79">
        <v>0</v>
      </c>
      <c r="U79">
        <v>46.629022689263081</v>
      </c>
      <c r="V79">
        <v>7.8609963460384895</v>
      </c>
      <c r="W79">
        <v>15.359944386576064</v>
      </c>
      <c r="X79">
        <v>65.118573747510794</v>
      </c>
      <c r="Y79">
        <v>0</v>
      </c>
      <c r="Z79">
        <v>5.7785276318096424</v>
      </c>
      <c r="AA79">
        <v>12.404066351909831</v>
      </c>
      <c r="AB79">
        <v>11.779436447923187</v>
      </c>
      <c r="AC79">
        <v>8.6580915838029622</v>
      </c>
      <c r="AD79">
        <v>4.0718894969734922</v>
      </c>
      <c r="AE79">
        <v>0</v>
      </c>
      <c r="AF79">
        <v>17.049901631392192</v>
      </c>
      <c r="AG79">
        <v>29.317218496347319</v>
      </c>
      <c r="AH79">
        <v>52.161032390315171</v>
      </c>
      <c r="AI79">
        <v>1.7066317279273635</v>
      </c>
      <c r="AJ79">
        <v>0</v>
      </c>
      <c r="AK79">
        <v>11.229610142454602</v>
      </c>
      <c r="AL79">
        <v>18.297995241903294</v>
      </c>
      <c r="AM79">
        <v>7.0530567689417669</v>
      </c>
      <c r="AN79">
        <v>0</v>
      </c>
      <c r="AO79">
        <v>0</v>
      </c>
      <c r="AP79">
        <v>1.017886106449593</v>
      </c>
      <c r="AQ79">
        <v>27.630633410144021</v>
      </c>
      <c r="AR79">
        <v>16.57011578209142</v>
      </c>
      <c r="AS79">
        <v>14.080971095804633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47.081113282623647</v>
      </c>
      <c r="BB79">
        <f t="shared" si="1"/>
        <v>1079.2613097466526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513.82376361756872</v>
      </c>
      <c r="L80">
        <v>6.3243965874144275</v>
      </c>
      <c r="M80">
        <v>60.345926230145082</v>
      </c>
      <c r="N80">
        <v>51.498053873667132</v>
      </c>
      <c r="O80">
        <v>36.334691664313731</v>
      </c>
      <c r="P80">
        <v>17.145437295052528</v>
      </c>
      <c r="Q80">
        <v>9.0482154038822795</v>
      </c>
      <c r="R80">
        <v>41.53621373408474</v>
      </c>
      <c r="S80">
        <v>16.510123147568358</v>
      </c>
      <c r="T80">
        <v>0</v>
      </c>
      <c r="U80">
        <v>46.629022689263081</v>
      </c>
      <c r="V80">
        <v>7.8609963460384895</v>
      </c>
      <c r="W80">
        <v>15.359944386576064</v>
      </c>
      <c r="X80">
        <v>65.118573747510794</v>
      </c>
      <c r="Y80">
        <v>0</v>
      </c>
      <c r="Z80">
        <v>2.893148641202254</v>
      </c>
      <c r="AA80">
        <v>12.404066351909831</v>
      </c>
      <c r="AB80">
        <v>11.779436447923187</v>
      </c>
      <c r="AC80">
        <v>8.6580915838029622</v>
      </c>
      <c r="AD80">
        <v>0.47210306512210387</v>
      </c>
      <c r="AE80">
        <v>0</v>
      </c>
      <c r="AF80">
        <v>17.049901631392192</v>
      </c>
      <c r="AG80">
        <v>29.317218496347319</v>
      </c>
      <c r="AH80">
        <v>41.728826271342093</v>
      </c>
      <c r="AI80">
        <v>0</v>
      </c>
      <c r="AJ80">
        <v>0</v>
      </c>
      <c r="AK80">
        <v>11.229610142454602</v>
      </c>
      <c r="AL80">
        <v>18.297995241903294</v>
      </c>
      <c r="AM80">
        <v>7.0530567689417669</v>
      </c>
      <c r="AN80">
        <v>0</v>
      </c>
      <c r="AO80">
        <v>0</v>
      </c>
      <c r="AP80">
        <v>1.017886106449593</v>
      </c>
      <c r="AQ80">
        <v>17.82621510331872</v>
      </c>
      <c r="AR80">
        <v>16.57011578209142</v>
      </c>
      <c r="AS80">
        <v>14.080971095804633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45.892805260739124</v>
      </c>
      <c r="BB80">
        <f t="shared" si="1"/>
        <v>1052.0211961923526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513.82376361756872</v>
      </c>
      <c r="L81">
        <v>6.3243965874144275</v>
      </c>
      <c r="M81">
        <v>60.345926230145082</v>
      </c>
      <c r="N81">
        <v>51.498053873667132</v>
      </c>
      <c r="O81">
        <v>36.334691664313731</v>
      </c>
      <c r="P81">
        <v>17.145437295052528</v>
      </c>
      <c r="Q81">
        <v>9.0482154038822795</v>
      </c>
      <c r="R81">
        <v>24.346399915918067</v>
      </c>
      <c r="S81">
        <v>7.9945123286399022</v>
      </c>
      <c r="T81">
        <v>0</v>
      </c>
      <c r="U81">
        <v>46.629022689263081</v>
      </c>
      <c r="V81">
        <v>7.8609963460384895</v>
      </c>
      <c r="W81">
        <v>15.359944386576064</v>
      </c>
      <c r="X81">
        <v>65.118573747510794</v>
      </c>
      <c r="Y81">
        <v>0</v>
      </c>
      <c r="Z81">
        <v>2.893148641202254</v>
      </c>
      <c r="AA81">
        <v>12.404066351909831</v>
      </c>
      <c r="AB81">
        <v>5.8420280299519929</v>
      </c>
      <c r="AC81">
        <v>8.6580915838029622</v>
      </c>
      <c r="AD81">
        <v>0</v>
      </c>
      <c r="AE81">
        <v>0</v>
      </c>
      <c r="AF81">
        <v>17.049901631392192</v>
      </c>
      <c r="AG81">
        <v>29.317218496347319</v>
      </c>
      <c r="AH81">
        <v>25.341392352536005</v>
      </c>
      <c r="AI81">
        <v>0</v>
      </c>
      <c r="AJ81">
        <v>0</v>
      </c>
      <c r="AK81">
        <v>11.229610142454602</v>
      </c>
      <c r="AL81">
        <v>18.297995241903294</v>
      </c>
      <c r="AM81">
        <v>7.0530567689417669</v>
      </c>
      <c r="AN81">
        <v>0</v>
      </c>
      <c r="AO81">
        <v>0</v>
      </c>
      <c r="AP81">
        <v>1.017886106449593</v>
      </c>
      <c r="AQ81">
        <v>8.9131075516593601</v>
      </c>
      <c r="AR81">
        <v>16.57011578209142</v>
      </c>
      <c r="AS81">
        <v>14.080971095804633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43.492838297449794</v>
      </c>
      <c r="BB81">
        <f t="shared" si="1"/>
        <v>997.00568556498786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513.82376361756872</v>
      </c>
      <c r="L82">
        <v>6.3243965874144275</v>
      </c>
      <c r="M82">
        <v>60.345926230145082</v>
      </c>
      <c r="N82">
        <v>51.498053873667132</v>
      </c>
      <c r="O82">
        <v>36.334691664313731</v>
      </c>
      <c r="P82">
        <v>17.145437295052528</v>
      </c>
      <c r="Q82">
        <v>9.0482154038822795</v>
      </c>
      <c r="R82">
        <v>18.419954080567727</v>
      </c>
      <c r="S82">
        <v>7.9945123286399022</v>
      </c>
      <c r="T82">
        <v>0</v>
      </c>
      <c r="U82">
        <v>46.629022689263081</v>
      </c>
      <c r="V82">
        <v>7.8609963460384895</v>
      </c>
      <c r="W82">
        <v>15.359944386576064</v>
      </c>
      <c r="X82">
        <v>65.118573747510794</v>
      </c>
      <c r="Y82">
        <v>0</v>
      </c>
      <c r="Z82">
        <v>2.893148641202254</v>
      </c>
      <c r="AA82">
        <v>12.404066351909831</v>
      </c>
      <c r="AB82">
        <v>5.8420280299519929</v>
      </c>
      <c r="AC82">
        <v>8.6552461429764147</v>
      </c>
      <c r="AD82">
        <v>0</v>
      </c>
      <c r="AE82">
        <v>0</v>
      </c>
      <c r="AF82">
        <v>17.049901631392192</v>
      </c>
      <c r="AG82">
        <v>29.317218496347319</v>
      </c>
      <c r="AH82">
        <v>17.738974467230221</v>
      </c>
      <c r="AI82">
        <v>0</v>
      </c>
      <c r="AJ82">
        <v>0</v>
      </c>
      <c r="AK82">
        <v>11.229610142454602</v>
      </c>
      <c r="AL82">
        <v>18.297995241903294</v>
      </c>
      <c r="AM82">
        <v>7.0530567689417669</v>
      </c>
      <c r="AN82">
        <v>0</v>
      </c>
      <c r="AO82">
        <v>0</v>
      </c>
      <c r="AP82">
        <v>1.017886106449593</v>
      </c>
      <c r="AQ82">
        <v>7.93266586119808</v>
      </c>
      <c r="AR82">
        <v>16.57011578209142</v>
      </c>
      <c r="AS82">
        <v>14.080971095804633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42.886230391838538</v>
      </c>
      <c r="BB82">
        <f t="shared" si="1"/>
        <v>983.10014261865535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513.82376361756872</v>
      </c>
      <c r="L83">
        <v>6.3243965874144275</v>
      </c>
      <c r="M83">
        <v>60.345926230145082</v>
      </c>
      <c r="N83">
        <v>51.498053873667132</v>
      </c>
      <c r="O83">
        <v>36.334691664313731</v>
      </c>
      <c r="P83">
        <v>17.145437295052528</v>
      </c>
      <c r="Q83">
        <v>6.335016719874849</v>
      </c>
      <c r="R83">
        <v>17.637236485076183</v>
      </c>
      <c r="S83">
        <v>7.9945123286399022</v>
      </c>
      <c r="T83">
        <v>0</v>
      </c>
      <c r="U83">
        <v>46.629022689263081</v>
      </c>
      <c r="V83">
        <v>7.8609963460384895</v>
      </c>
      <c r="W83">
        <v>15.359944386576064</v>
      </c>
      <c r="X83">
        <v>65.118573747510794</v>
      </c>
      <c r="Y83">
        <v>0</v>
      </c>
      <c r="Z83">
        <v>2.893148641202254</v>
      </c>
      <c r="AA83">
        <v>12.404066351909831</v>
      </c>
      <c r="AB83">
        <v>5.8420280299519929</v>
      </c>
      <c r="AC83">
        <v>7.5114564033604676</v>
      </c>
      <c r="AD83">
        <v>0</v>
      </c>
      <c r="AE83">
        <v>0</v>
      </c>
      <c r="AF83">
        <v>17.049901631392192</v>
      </c>
      <c r="AG83">
        <v>29.317218496347319</v>
      </c>
      <c r="AH83">
        <v>8.4471307841786665</v>
      </c>
      <c r="AI83">
        <v>0</v>
      </c>
      <c r="AJ83">
        <v>0</v>
      </c>
      <c r="AK83">
        <v>11.229610142454602</v>
      </c>
      <c r="AL83">
        <v>18.297995241903294</v>
      </c>
      <c r="AM83">
        <v>7.0530567689417669</v>
      </c>
      <c r="AN83">
        <v>0</v>
      </c>
      <c r="AO83">
        <v>0</v>
      </c>
      <c r="AP83">
        <v>3.3929538409517845</v>
      </c>
      <c r="AQ83">
        <v>0</v>
      </c>
      <c r="AR83">
        <v>16.57011578209142</v>
      </c>
      <c r="AS83">
        <v>14.080971095804633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42.071584012592105</v>
      </c>
      <c r="BB83">
        <f t="shared" si="1"/>
        <v>964.42564116903918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513.82376361756872</v>
      </c>
      <c r="L84">
        <v>6.3243965874144275</v>
      </c>
      <c r="M84">
        <v>60.345926230145082</v>
      </c>
      <c r="N84">
        <v>51.498053873667132</v>
      </c>
      <c r="O84">
        <v>36.334691664313731</v>
      </c>
      <c r="P84">
        <v>17.145437295052528</v>
      </c>
      <c r="Q84">
        <v>6.335016719874849</v>
      </c>
      <c r="R84">
        <v>17.637236485076183</v>
      </c>
      <c r="S84">
        <v>7.9945123286399022</v>
      </c>
      <c r="T84">
        <v>0</v>
      </c>
      <c r="U84">
        <v>46.629022689263081</v>
      </c>
      <c r="V84">
        <v>7.8609963460384895</v>
      </c>
      <c r="W84">
        <v>15.359944386576064</v>
      </c>
      <c r="X84">
        <v>65.118573747510794</v>
      </c>
      <c r="Y84">
        <v>0</v>
      </c>
      <c r="Z84">
        <v>2.893148641202254</v>
      </c>
      <c r="AA84">
        <v>12.404066351909831</v>
      </c>
      <c r="AB84">
        <v>5.8420280299519929</v>
      </c>
      <c r="AC84">
        <v>4.3247776306616563</v>
      </c>
      <c r="AD84">
        <v>0</v>
      </c>
      <c r="AE84">
        <v>0</v>
      </c>
      <c r="AF84">
        <v>17.049901631392192</v>
      </c>
      <c r="AG84">
        <v>29.317218496347319</v>
      </c>
      <c r="AH84">
        <v>7.3912393239407219</v>
      </c>
      <c r="AI84">
        <v>0</v>
      </c>
      <c r="AJ84">
        <v>0</v>
      </c>
      <c r="AK84">
        <v>11.229610142454602</v>
      </c>
      <c r="AL84">
        <v>18.297995241903294</v>
      </c>
      <c r="AM84">
        <v>7.0530567689417669</v>
      </c>
      <c r="AN84">
        <v>0</v>
      </c>
      <c r="AO84">
        <v>0</v>
      </c>
      <c r="AP84">
        <v>3.3929538409517845</v>
      </c>
      <c r="AQ84">
        <v>0</v>
      </c>
      <c r="AR84">
        <v>16.57011578209142</v>
      </c>
      <c r="AS84">
        <v>14.080971095804633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41.894244576855336</v>
      </c>
      <c r="BB84">
        <f t="shared" si="1"/>
        <v>960.36041037183907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513.82376361756872</v>
      </c>
      <c r="L85">
        <v>6.3243965874144275</v>
      </c>
      <c r="M85">
        <v>60.345926230145082</v>
      </c>
      <c r="N85">
        <v>51.498053873667132</v>
      </c>
      <c r="O85">
        <v>36.334691664313731</v>
      </c>
      <c r="P85">
        <v>17.147500028124597</v>
      </c>
      <c r="Q85">
        <v>6.335016719874849</v>
      </c>
      <c r="R85">
        <v>14.296808567235665</v>
      </c>
      <c r="S85">
        <v>7.9945123286399022</v>
      </c>
      <c r="T85">
        <v>0</v>
      </c>
      <c r="U85">
        <v>46.629022689263081</v>
      </c>
      <c r="V85">
        <v>7.8609963460384895</v>
      </c>
      <c r="W85">
        <v>15.359944386576064</v>
      </c>
      <c r="X85">
        <v>65.118573747510794</v>
      </c>
      <c r="Y85">
        <v>0</v>
      </c>
      <c r="Z85">
        <v>2.893148641202254</v>
      </c>
      <c r="AA85">
        <v>12.404066351909831</v>
      </c>
      <c r="AB85">
        <v>5.8420280299519929</v>
      </c>
      <c r="AC85">
        <v>4.3247776306616563</v>
      </c>
      <c r="AD85">
        <v>0</v>
      </c>
      <c r="AE85">
        <v>0</v>
      </c>
      <c r="AF85">
        <v>17.049901631392192</v>
      </c>
      <c r="AG85">
        <v>29.317218496347319</v>
      </c>
      <c r="AH85">
        <v>0</v>
      </c>
      <c r="AI85">
        <v>0</v>
      </c>
      <c r="AJ85">
        <v>0</v>
      </c>
      <c r="AK85">
        <v>11.229610142454602</v>
      </c>
      <c r="AL85">
        <v>18.297995241903294</v>
      </c>
      <c r="AM85">
        <v>7.0530567689417669</v>
      </c>
      <c r="AN85">
        <v>0</v>
      </c>
      <c r="AO85">
        <v>0</v>
      </c>
      <c r="AP85">
        <v>1.017886106449593</v>
      </c>
      <c r="AQ85">
        <v>0</v>
      </c>
      <c r="AR85">
        <v>16.57011578209142</v>
      </c>
      <c r="AS85">
        <v>14.080971095804633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41.346469277089099</v>
      </c>
      <c r="BB85">
        <f t="shared" si="1"/>
        <v>947.80351342839401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513.82376361756872</v>
      </c>
      <c r="L86">
        <v>6.3243965874144275</v>
      </c>
      <c r="M86">
        <v>60.345926230145082</v>
      </c>
      <c r="N86">
        <v>51.498053873667132</v>
      </c>
      <c r="O86">
        <v>36.334691664313731</v>
      </c>
      <c r="P86">
        <v>17.147500028124597</v>
      </c>
      <c r="Q86">
        <v>6.335016719874849</v>
      </c>
      <c r="R86">
        <v>14.00326902631847</v>
      </c>
      <c r="S86">
        <v>7.9945123286399022</v>
      </c>
      <c r="T86">
        <v>0</v>
      </c>
      <c r="U86">
        <v>46.629022689263081</v>
      </c>
      <c r="V86">
        <v>7.8609963460384895</v>
      </c>
      <c r="W86">
        <v>15.359944386576064</v>
      </c>
      <c r="X86">
        <v>65.118573747510794</v>
      </c>
      <c r="Y86">
        <v>0</v>
      </c>
      <c r="Z86">
        <v>2.893148641202254</v>
      </c>
      <c r="AA86">
        <v>12.404066351909831</v>
      </c>
      <c r="AB86">
        <v>5.8420280299519929</v>
      </c>
      <c r="AC86">
        <v>4.3247776306616563</v>
      </c>
      <c r="AD86">
        <v>0</v>
      </c>
      <c r="AE86">
        <v>0</v>
      </c>
      <c r="AF86">
        <v>17.049901631392192</v>
      </c>
      <c r="AG86">
        <v>29.317218496347319</v>
      </c>
      <c r="AH86">
        <v>0</v>
      </c>
      <c r="AI86">
        <v>0</v>
      </c>
      <c r="AJ86">
        <v>0</v>
      </c>
      <c r="AK86">
        <v>11.229610142454602</v>
      </c>
      <c r="AL86">
        <v>18.297995241903294</v>
      </c>
      <c r="AM86">
        <v>7.0530567689417669</v>
      </c>
      <c r="AN86">
        <v>0</v>
      </c>
      <c r="AO86">
        <v>0</v>
      </c>
      <c r="AP86">
        <v>1.017886106449593</v>
      </c>
      <c r="AQ86">
        <v>0</v>
      </c>
      <c r="AR86">
        <v>16.57011578209142</v>
      </c>
      <c r="AS86">
        <v>14.080971095804633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41.334199324278757</v>
      </c>
      <c r="BB86">
        <f t="shared" si="1"/>
        <v>947.52224384028716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513.82376361756872</v>
      </c>
      <c r="L87">
        <v>6.3243965874144275</v>
      </c>
      <c r="M87">
        <v>60.345926230145082</v>
      </c>
      <c r="N87">
        <v>51.498053873667132</v>
      </c>
      <c r="O87">
        <v>36.334691664313731</v>
      </c>
      <c r="P87">
        <v>17.147500028124597</v>
      </c>
      <c r="Q87">
        <v>6.335016719874849</v>
      </c>
      <c r="R87">
        <v>14.00326902631847</v>
      </c>
      <c r="S87">
        <v>7.9945123286399022</v>
      </c>
      <c r="T87">
        <v>0</v>
      </c>
      <c r="U87">
        <v>46.629022689263081</v>
      </c>
      <c r="V87">
        <v>7.8609963460384895</v>
      </c>
      <c r="W87">
        <v>15.359944386576064</v>
      </c>
      <c r="X87">
        <v>65.118573747510794</v>
      </c>
      <c r="Y87">
        <v>0</v>
      </c>
      <c r="Z87">
        <v>3.3991339010644954</v>
      </c>
      <c r="AA87">
        <v>12.404066351909831</v>
      </c>
      <c r="AB87">
        <v>5.8420280299519929</v>
      </c>
      <c r="AC87">
        <v>0</v>
      </c>
      <c r="AD87">
        <v>0</v>
      </c>
      <c r="AE87">
        <v>0</v>
      </c>
      <c r="AF87">
        <v>17.049901631392192</v>
      </c>
      <c r="AG87">
        <v>29.317218496347319</v>
      </c>
      <c r="AH87">
        <v>0</v>
      </c>
      <c r="AI87">
        <v>0</v>
      </c>
      <c r="AJ87">
        <v>0</v>
      </c>
      <c r="AK87">
        <v>11.229610142454602</v>
      </c>
      <c r="AL87">
        <v>9.5846641001792285</v>
      </c>
      <c r="AM87">
        <v>7.0530567689417669</v>
      </c>
      <c r="AN87">
        <v>0</v>
      </c>
      <c r="AO87">
        <v>0</v>
      </c>
      <c r="AP87">
        <v>1.017886106449593</v>
      </c>
      <c r="AQ87">
        <v>0</v>
      </c>
      <c r="AR87">
        <v>16.57011578209142</v>
      </c>
      <c r="AS87">
        <v>14.080971095804633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40.810356561455279</v>
      </c>
      <c r="BB87">
        <f t="shared" si="1"/>
        <v>935.51396309058714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513.82376361756872</v>
      </c>
      <c r="L88">
        <v>6.3243965874144275</v>
      </c>
      <c r="M88">
        <v>60.345926230145082</v>
      </c>
      <c r="N88">
        <v>51.498053873667132</v>
      </c>
      <c r="O88">
        <v>36.334691664313731</v>
      </c>
      <c r="P88">
        <v>17.147500028124597</v>
      </c>
      <c r="Q88">
        <v>6.335016719874849</v>
      </c>
      <c r="R88">
        <v>14.00326902631847</v>
      </c>
      <c r="S88">
        <v>7.9945123286399022</v>
      </c>
      <c r="T88">
        <v>0</v>
      </c>
      <c r="U88">
        <v>46.629022689263081</v>
      </c>
      <c r="V88">
        <v>7.8609963460384895</v>
      </c>
      <c r="W88">
        <v>15.359944386576064</v>
      </c>
      <c r="X88">
        <v>65.118573747510794</v>
      </c>
      <c r="Y88">
        <v>0</v>
      </c>
      <c r="Z88">
        <v>3.3991339010644954</v>
      </c>
      <c r="AA88">
        <v>7.8467017307451474</v>
      </c>
      <c r="AB88">
        <v>5.8420280299519929</v>
      </c>
      <c r="AC88">
        <v>0</v>
      </c>
      <c r="AD88">
        <v>0</v>
      </c>
      <c r="AE88">
        <v>0</v>
      </c>
      <c r="AF88">
        <v>17.049901631392192</v>
      </c>
      <c r="AG88">
        <v>29.317218496347319</v>
      </c>
      <c r="AH88">
        <v>0</v>
      </c>
      <c r="AI88">
        <v>0</v>
      </c>
      <c r="AJ88">
        <v>0</v>
      </c>
      <c r="AK88">
        <v>11.229610142454602</v>
      </c>
      <c r="AL88">
        <v>9.5846641001792285</v>
      </c>
      <c r="AM88">
        <v>7.0530567689417669</v>
      </c>
      <c r="AN88">
        <v>0</v>
      </c>
      <c r="AO88">
        <v>0</v>
      </c>
      <c r="AP88">
        <v>1.017886106449593</v>
      </c>
      <c r="AQ88">
        <v>0</v>
      </c>
      <c r="AR88">
        <v>16.57011578209142</v>
      </c>
      <c r="AS88">
        <v>14.080971095804633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40.619858720290594</v>
      </c>
      <c r="BB88">
        <f t="shared" si="1"/>
        <v>931.14709631058713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513.82376361756872</v>
      </c>
      <c r="L89">
        <v>6.3243965874144275</v>
      </c>
      <c r="M89">
        <v>60.345926230145082</v>
      </c>
      <c r="N89">
        <v>51.498053873667132</v>
      </c>
      <c r="O89">
        <v>36.334691664313731</v>
      </c>
      <c r="P89">
        <v>18.754667951468821</v>
      </c>
      <c r="Q89">
        <v>6.335016719874849</v>
      </c>
      <c r="R89">
        <v>14.00326902631847</v>
      </c>
      <c r="S89">
        <v>7.9945123286399022</v>
      </c>
      <c r="T89">
        <v>0</v>
      </c>
      <c r="U89">
        <v>46.629022689263081</v>
      </c>
      <c r="V89">
        <v>7.8609963460384895</v>
      </c>
      <c r="W89">
        <v>15.359944386576064</v>
      </c>
      <c r="X89">
        <v>65.118573747510794</v>
      </c>
      <c r="Y89">
        <v>0</v>
      </c>
      <c r="Z89">
        <v>3.3991339010644954</v>
      </c>
      <c r="AA89">
        <v>6.172738737633062</v>
      </c>
      <c r="AB89">
        <v>0</v>
      </c>
      <c r="AC89">
        <v>0</v>
      </c>
      <c r="AD89">
        <v>0</v>
      </c>
      <c r="AE89">
        <v>0</v>
      </c>
      <c r="AF89">
        <v>17.049901631392192</v>
      </c>
      <c r="AG89">
        <v>29.317218496347319</v>
      </c>
      <c r="AH89">
        <v>0</v>
      </c>
      <c r="AI89">
        <v>0</v>
      </c>
      <c r="AJ89">
        <v>0</v>
      </c>
      <c r="AK89">
        <v>11.229610142454602</v>
      </c>
      <c r="AL89">
        <v>9.5846641001792285</v>
      </c>
      <c r="AM89">
        <v>7.0530567689417669</v>
      </c>
      <c r="AN89">
        <v>0</v>
      </c>
      <c r="AO89">
        <v>0</v>
      </c>
      <c r="AP89">
        <v>3.3929538409517845</v>
      </c>
      <c r="AQ89">
        <v>0</v>
      </c>
      <c r="AR89">
        <v>16.57011578209142</v>
      </c>
      <c r="AS89">
        <v>14.080971095804633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40.472147746024497</v>
      </c>
      <c r="BB89">
        <f t="shared" si="1"/>
        <v>927.76105191963575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513.82376361756872</v>
      </c>
      <c r="L90">
        <v>6.3243965874144275</v>
      </c>
      <c r="M90">
        <v>60.345926230145082</v>
      </c>
      <c r="N90">
        <v>51.498053873667132</v>
      </c>
      <c r="O90">
        <v>36.334691664313731</v>
      </c>
      <c r="P90">
        <v>19.995552967099457</v>
      </c>
      <c r="Q90">
        <v>6.335016719874849</v>
      </c>
      <c r="R90">
        <v>14.00326902631847</v>
      </c>
      <c r="S90">
        <v>7.9945123286399022</v>
      </c>
      <c r="T90">
        <v>0</v>
      </c>
      <c r="U90">
        <v>46.629022689263081</v>
      </c>
      <c r="V90">
        <v>7.8609963460384895</v>
      </c>
      <c r="W90">
        <v>15.359944386576064</v>
      </c>
      <c r="X90">
        <v>65.118573747510794</v>
      </c>
      <c r="Y90">
        <v>0</v>
      </c>
      <c r="Z90">
        <v>3.3991339010644954</v>
      </c>
      <c r="AA90">
        <v>5.6496255028177833</v>
      </c>
      <c r="AB90">
        <v>0</v>
      </c>
      <c r="AC90">
        <v>0</v>
      </c>
      <c r="AD90">
        <v>0</v>
      </c>
      <c r="AE90">
        <v>0</v>
      </c>
      <c r="AF90">
        <v>17.049901631392192</v>
      </c>
      <c r="AG90">
        <v>29.317218496347319</v>
      </c>
      <c r="AH90">
        <v>0</v>
      </c>
      <c r="AI90">
        <v>0</v>
      </c>
      <c r="AJ90">
        <v>0</v>
      </c>
      <c r="AK90">
        <v>11.229610142454602</v>
      </c>
      <c r="AL90">
        <v>9.5846641001792285</v>
      </c>
      <c r="AM90">
        <v>7.0530567689417669</v>
      </c>
      <c r="AN90">
        <v>0</v>
      </c>
      <c r="AO90">
        <v>0</v>
      </c>
      <c r="AP90">
        <v>3.3929538409517845</v>
      </c>
      <c r="AQ90">
        <v>0</v>
      </c>
      <c r="AR90">
        <v>16.57011578209142</v>
      </c>
      <c r="AS90">
        <v>14.080971095804633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40.502150606462585</v>
      </c>
      <c r="BB90">
        <f t="shared" si="1"/>
        <v>928.4488208400129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513.82376361756872</v>
      </c>
      <c r="L91">
        <v>6.3243965874144275</v>
      </c>
      <c r="M91">
        <v>60.345926230145082</v>
      </c>
      <c r="N91">
        <v>51.498053873667132</v>
      </c>
      <c r="O91">
        <v>36.334691664313731</v>
      </c>
      <c r="P91">
        <v>19.995552967099457</v>
      </c>
      <c r="Q91">
        <v>6.2212746346626231</v>
      </c>
      <c r="R91">
        <v>12.162092969155147</v>
      </c>
      <c r="S91">
        <v>7.8197343981321126</v>
      </c>
      <c r="T91">
        <v>0</v>
      </c>
      <c r="U91">
        <v>46.629022689263081</v>
      </c>
      <c r="V91">
        <v>7.8609963460384895</v>
      </c>
      <c r="W91">
        <v>15.359944386576064</v>
      </c>
      <c r="X91">
        <v>65.118573747510794</v>
      </c>
      <c r="Y91">
        <v>0</v>
      </c>
      <c r="Z91">
        <v>4.8559055729492799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11.366600851492382</v>
      </c>
      <c r="AG91">
        <v>29.317218496347319</v>
      </c>
      <c r="AH91">
        <v>0</v>
      </c>
      <c r="AI91">
        <v>0</v>
      </c>
      <c r="AJ91">
        <v>0</v>
      </c>
      <c r="AK91">
        <v>11.229610142454602</v>
      </c>
      <c r="AL91">
        <v>9.5846641001792285</v>
      </c>
      <c r="AM91">
        <v>7.0530567689417669</v>
      </c>
      <c r="AN91">
        <v>0</v>
      </c>
      <c r="AO91">
        <v>0</v>
      </c>
      <c r="AP91">
        <v>1.017886106449593</v>
      </c>
      <c r="AQ91">
        <v>0</v>
      </c>
      <c r="AR91">
        <v>16.57011578209142</v>
      </c>
      <c r="AS91">
        <v>14.080971095804633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39.901028216581054</v>
      </c>
      <c r="BB91">
        <f t="shared" si="1"/>
        <v>914.66902481167642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513.82376361756872</v>
      </c>
      <c r="L92">
        <v>6.3243965874144275</v>
      </c>
      <c r="M92">
        <v>60.345926230145082</v>
      </c>
      <c r="N92">
        <v>51.498053873667132</v>
      </c>
      <c r="O92">
        <v>36.334691664313731</v>
      </c>
      <c r="P92">
        <v>19.995552967099457</v>
      </c>
      <c r="Q92">
        <v>6.2212746346626231</v>
      </c>
      <c r="R92">
        <v>12.162092969155147</v>
      </c>
      <c r="S92">
        <v>7.8182256339614877</v>
      </c>
      <c r="T92">
        <v>0</v>
      </c>
      <c r="U92">
        <v>46.629022689263081</v>
      </c>
      <c r="V92">
        <v>7.8609963460384895</v>
      </c>
      <c r="W92">
        <v>15.359944386576064</v>
      </c>
      <c r="X92">
        <v>65.118573747510794</v>
      </c>
      <c r="Y92">
        <v>0</v>
      </c>
      <c r="Z92">
        <v>4.8559055729492799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5.6833007798998123</v>
      </c>
      <c r="AG92">
        <v>29.317218496347319</v>
      </c>
      <c r="AH92">
        <v>0</v>
      </c>
      <c r="AI92">
        <v>0</v>
      </c>
      <c r="AJ92">
        <v>0</v>
      </c>
      <c r="AK92">
        <v>11.229610142454602</v>
      </c>
      <c r="AL92">
        <v>9.5846641001792285</v>
      </c>
      <c r="AM92">
        <v>7.0530567689417669</v>
      </c>
      <c r="AN92">
        <v>0</v>
      </c>
      <c r="AO92">
        <v>0</v>
      </c>
      <c r="AP92">
        <v>1.017886106449593</v>
      </c>
      <c r="AQ92">
        <v>0</v>
      </c>
      <c r="AR92">
        <v>16.57011578209142</v>
      </c>
      <c r="AS92">
        <v>14.080971095804633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39.663403207246162</v>
      </c>
      <c r="BB92">
        <f t="shared" si="1"/>
        <v>909.22184098524804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513.82376361756872</v>
      </c>
      <c r="L93">
        <v>5.8651850448392677</v>
      </c>
      <c r="M93">
        <v>60.345926230145082</v>
      </c>
      <c r="N93">
        <v>51.498053873667132</v>
      </c>
      <c r="O93">
        <v>36.334691664313731</v>
      </c>
      <c r="P93">
        <v>19.995552967099457</v>
      </c>
      <c r="Q93">
        <v>6.2212746346626231</v>
      </c>
      <c r="R93">
        <v>12.162092969155147</v>
      </c>
      <c r="S93">
        <v>7.8182256339614877</v>
      </c>
      <c r="T93">
        <v>0</v>
      </c>
      <c r="U93">
        <v>46.629022689263081</v>
      </c>
      <c r="V93">
        <v>7.8609963460384895</v>
      </c>
      <c r="W93">
        <v>15.359944386576064</v>
      </c>
      <c r="X93">
        <v>65.118573747510794</v>
      </c>
      <c r="Y93">
        <v>0</v>
      </c>
      <c r="Z93">
        <v>4.8559055729492799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5.6833007798998123</v>
      </c>
      <c r="AG93">
        <v>29.317218496347319</v>
      </c>
      <c r="AH93">
        <v>0</v>
      </c>
      <c r="AI93">
        <v>0</v>
      </c>
      <c r="AJ93">
        <v>0</v>
      </c>
      <c r="AK93">
        <v>11.229610142454602</v>
      </c>
      <c r="AL93">
        <v>9.5846641001792285</v>
      </c>
      <c r="AM93">
        <v>7.0530567689417669</v>
      </c>
      <c r="AN93">
        <v>0</v>
      </c>
      <c r="AO93">
        <v>0</v>
      </c>
      <c r="AP93">
        <v>1.017886106449593</v>
      </c>
      <c r="AQ93">
        <v>0</v>
      </c>
      <c r="AR93">
        <v>16.57011578209142</v>
      </c>
      <c r="AS93">
        <v>14.080971095804633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39.644208164766511</v>
      </c>
      <c r="BB93">
        <f t="shared" si="1"/>
        <v>908.78182448515236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473.15020207478653</v>
      </c>
      <c r="L94">
        <v>5.8651850448392677</v>
      </c>
      <c r="M94">
        <v>60.345926230145082</v>
      </c>
      <c r="N94">
        <v>51.498053873667132</v>
      </c>
      <c r="O94">
        <v>36.334691664313731</v>
      </c>
      <c r="P94">
        <v>19.995552967099457</v>
      </c>
      <c r="Q94">
        <v>6.2212746346626231</v>
      </c>
      <c r="R94">
        <v>12.162092969155147</v>
      </c>
      <c r="S94">
        <v>7.8182256339614877</v>
      </c>
      <c r="T94">
        <v>0</v>
      </c>
      <c r="U94">
        <v>46.629022689263081</v>
      </c>
      <c r="V94">
        <v>7.8609963460384895</v>
      </c>
      <c r="W94">
        <v>15.359944386576064</v>
      </c>
      <c r="X94">
        <v>65.118573747510794</v>
      </c>
      <c r="Y94">
        <v>0</v>
      </c>
      <c r="Z94">
        <v>4.8559055729492799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5.6833007798998123</v>
      </c>
      <c r="AG94">
        <v>29.317218496347319</v>
      </c>
      <c r="AH94">
        <v>0</v>
      </c>
      <c r="AI94">
        <v>0</v>
      </c>
      <c r="AJ94">
        <v>0</v>
      </c>
      <c r="AK94">
        <v>11.229610142454602</v>
      </c>
      <c r="AL94">
        <v>9.5846641001792285</v>
      </c>
      <c r="AM94">
        <v>7.0530567689417669</v>
      </c>
      <c r="AN94">
        <v>0</v>
      </c>
      <c r="AO94">
        <v>0</v>
      </c>
      <c r="AP94">
        <v>1.017886106449593</v>
      </c>
      <c r="AQ94">
        <v>0</v>
      </c>
      <c r="AR94">
        <v>16.57011578209142</v>
      </c>
      <c r="AS94">
        <v>14.080971095804633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37.944053292278255</v>
      </c>
      <c r="BB94">
        <f t="shared" si="1"/>
        <v>869.80841781485844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431.58123039165559</v>
      </c>
      <c r="L95">
        <v>5.8651850448392677</v>
      </c>
      <c r="M95">
        <v>60.345926230145082</v>
      </c>
      <c r="N95">
        <v>51.498053873667132</v>
      </c>
      <c r="O95">
        <v>36.334691664313731</v>
      </c>
      <c r="P95">
        <v>19.995552967099457</v>
      </c>
      <c r="Q95">
        <v>6.2212746346626231</v>
      </c>
      <c r="R95">
        <v>12.162092969155147</v>
      </c>
      <c r="S95">
        <v>7.8182256339614877</v>
      </c>
      <c r="T95">
        <v>0</v>
      </c>
      <c r="U95">
        <v>46.629022689263081</v>
      </c>
      <c r="V95">
        <v>7.8609963460384895</v>
      </c>
      <c r="W95">
        <v>15.359944386576064</v>
      </c>
      <c r="X95">
        <v>65.118573747510794</v>
      </c>
      <c r="Y95">
        <v>0</v>
      </c>
      <c r="Z95">
        <v>4.8559055729492799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5.6833007798998123</v>
      </c>
      <c r="AG95">
        <v>29.317218496347319</v>
      </c>
      <c r="AH95">
        <v>0</v>
      </c>
      <c r="AI95">
        <v>0</v>
      </c>
      <c r="AJ95">
        <v>0</v>
      </c>
      <c r="AK95">
        <v>11.229610142454602</v>
      </c>
      <c r="AL95">
        <v>9.5846641001792285</v>
      </c>
      <c r="AM95">
        <v>7.0530567689417669</v>
      </c>
      <c r="AN95">
        <v>0</v>
      </c>
      <c r="AO95">
        <v>0</v>
      </c>
      <c r="AP95">
        <v>1.017886106449593</v>
      </c>
      <c r="AQ95">
        <v>0</v>
      </c>
      <c r="AR95">
        <v>16.57011578209142</v>
      </c>
      <c r="AS95">
        <v>14.080971095804633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36.206470275923408</v>
      </c>
      <c r="BB95">
        <f t="shared" si="1"/>
        <v>829.97702914808258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392.56940096013358</v>
      </c>
      <c r="L96">
        <v>5.8651850448392677</v>
      </c>
      <c r="M96">
        <v>60.345926230145082</v>
      </c>
      <c r="N96">
        <v>51.498053873667132</v>
      </c>
      <c r="O96">
        <v>36.334691664313731</v>
      </c>
      <c r="P96">
        <v>19.995552967099457</v>
      </c>
      <c r="Q96">
        <v>6.222609037415114</v>
      </c>
      <c r="R96">
        <v>12.162092969155147</v>
      </c>
      <c r="S96">
        <v>7.8199036387671317</v>
      </c>
      <c r="T96">
        <v>0</v>
      </c>
      <c r="U96">
        <v>46.629022689263081</v>
      </c>
      <c r="V96">
        <v>7.8609963460384895</v>
      </c>
      <c r="W96">
        <v>15.359944386576064</v>
      </c>
      <c r="X96">
        <v>65.118573747510794</v>
      </c>
      <c r="Y96">
        <v>0</v>
      </c>
      <c r="Z96">
        <v>4.8559055729492799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5.6833007798998123</v>
      </c>
      <c r="AG96">
        <v>29.317218496347319</v>
      </c>
      <c r="AH96">
        <v>0</v>
      </c>
      <c r="AI96">
        <v>0</v>
      </c>
      <c r="AJ96">
        <v>0</v>
      </c>
      <c r="AK96">
        <v>11.229610142454602</v>
      </c>
      <c r="AL96">
        <v>9.5846641001792285</v>
      </c>
      <c r="AM96">
        <v>7.0530567689417669</v>
      </c>
      <c r="AN96">
        <v>0</v>
      </c>
      <c r="AO96">
        <v>0</v>
      </c>
      <c r="AP96">
        <v>1.017886106449593</v>
      </c>
      <c r="AQ96">
        <v>0</v>
      </c>
      <c r="AR96">
        <v>16.57011578209142</v>
      </c>
      <c r="AS96">
        <v>14.080971095804633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34.575901724321696</v>
      </c>
      <c r="BB96">
        <f t="shared" si="1"/>
        <v>792.59878067572026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356.67057671476954</v>
      </c>
      <c r="L97">
        <v>5.8651850448392677</v>
      </c>
      <c r="M97">
        <v>60.345926230145082</v>
      </c>
      <c r="N97">
        <v>51.498053873667132</v>
      </c>
      <c r="O97">
        <v>36.334691664313731</v>
      </c>
      <c r="P97">
        <v>19.995552967099457</v>
      </c>
      <c r="Q97">
        <v>6.222609037415114</v>
      </c>
      <c r="R97">
        <v>12.162092969155147</v>
      </c>
      <c r="S97">
        <v>7.8199036387671317</v>
      </c>
      <c r="T97">
        <v>0</v>
      </c>
      <c r="U97">
        <v>46.629022689263081</v>
      </c>
      <c r="V97">
        <v>7.8609963460384895</v>
      </c>
      <c r="W97">
        <v>15.359944386576064</v>
      </c>
      <c r="X97">
        <v>65.118573747510794</v>
      </c>
      <c r="Y97">
        <v>0</v>
      </c>
      <c r="Z97">
        <v>4.8559055729492799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5.6833007798998123</v>
      </c>
      <c r="AG97">
        <v>29.317218496347319</v>
      </c>
      <c r="AH97">
        <v>0</v>
      </c>
      <c r="AI97">
        <v>0</v>
      </c>
      <c r="AJ97">
        <v>0</v>
      </c>
      <c r="AK97">
        <v>11.229610142454602</v>
      </c>
      <c r="AL97">
        <v>9.5846641001792285</v>
      </c>
      <c r="AM97">
        <v>7.0530567689417669</v>
      </c>
      <c r="AN97">
        <v>0</v>
      </c>
      <c r="AO97">
        <v>0</v>
      </c>
      <c r="AP97">
        <v>1.017886106449593</v>
      </c>
      <c r="AQ97">
        <v>0</v>
      </c>
      <c r="AR97">
        <v>16.57011578209142</v>
      </c>
      <c r="AS97">
        <v>14.080971095804633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33.075330870865464</v>
      </c>
      <c r="BB97">
        <f t="shared" si="1"/>
        <v>758.20052728381245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324.94098487650712</v>
      </c>
      <c r="L98">
        <v>5.8651850448392677</v>
      </c>
      <c r="M98">
        <v>60.345926230145082</v>
      </c>
      <c r="N98">
        <v>51.498053873667132</v>
      </c>
      <c r="O98">
        <v>36.334691664313731</v>
      </c>
      <c r="P98">
        <v>19.995552967099457</v>
      </c>
      <c r="Q98">
        <v>6.222609037415114</v>
      </c>
      <c r="R98">
        <v>12.162092969155147</v>
      </c>
      <c r="S98">
        <v>7.8199036387671317</v>
      </c>
      <c r="T98">
        <v>0</v>
      </c>
      <c r="U98">
        <v>46.629022689263081</v>
      </c>
      <c r="V98">
        <v>7.8609963460384895</v>
      </c>
      <c r="W98">
        <v>15.359944386576064</v>
      </c>
      <c r="X98">
        <v>65.118573747510794</v>
      </c>
      <c r="Y98">
        <v>0</v>
      </c>
      <c r="Z98">
        <v>4.8559055729492799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5.6833007798998123</v>
      </c>
      <c r="AG98">
        <v>29.317218496347319</v>
      </c>
      <c r="AH98">
        <v>0</v>
      </c>
      <c r="AI98">
        <v>0</v>
      </c>
      <c r="AJ98">
        <v>0</v>
      </c>
      <c r="AK98">
        <v>11.229610142454602</v>
      </c>
      <c r="AL98">
        <v>9.5846641001792285</v>
      </c>
      <c r="AM98">
        <v>6.9007642283448138</v>
      </c>
      <c r="AN98">
        <v>0</v>
      </c>
      <c r="AO98">
        <v>0</v>
      </c>
      <c r="AP98">
        <v>1.017886106449593</v>
      </c>
      <c r="AQ98">
        <v>0</v>
      </c>
      <c r="AR98">
        <v>16.57011578209142</v>
      </c>
      <c r="AS98">
        <v>14.080971095804633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31.742668103829182</v>
      </c>
      <c r="BB98">
        <f t="shared" si="1"/>
        <v>727.65130567198935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10.097070937624327</v>
      </c>
      <c r="L99">
        <f t="shared" si="2"/>
        <v>0.10155524857196879</v>
      </c>
      <c r="M99">
        <f t="shared" si="2"/>
        <v>1.4552343059375996</v>
      </c>
      <c r="N99">
        <f t="shared" si="2"/>
        <v>1.2359532929680128</v>
      </c>
      <c r="O99">
        <f t="shared" si="2"/>
        <v>0.87203259994352877</v>
      </c>
      <c r="P99">
        <f t="shared" si="2"/>
        <v>0.44466901118631208</v>
      </c>
      <c r="Q99">
        <f t="shared" si="2"/>
        <v>0.20260533122371341</v>
      </c>
      <c r="R99">
        <f t="shared" si="2"/>
        <v>0.32225164428831055</v>
      </c>
      <c r="S99">
        <f t="shared" si="2"/>
        <v>0.23569889300789312</v>
      </c>
      <c r="T99">
        <f t="shared" si="2"/>
        <v>0</v>
      </c>
      <c r="U99">
        <f t="shared" si="2"/>
        <v>1.2016566130485917</v>
      </c>
      <c r="V99">
        <f t="shared" si="2"/>
        <v>0.15907085420452241</v>
      </c>
      <c r="W99">
        <f t="shared" si="2"/>
        <v>0.31178401894553565</v>
      </c>
      <c r="X99">
        <f t="shared" si="2"/>
        <v>1.3126490833552327</v>
      </c>
      <c r="Y99">
        <f t="shared" si="2"/>
        <v>0</v>
      </c>
      <c r="Z99">
        <f t="shared" si="2"/>
        <v>9.5528288817783275E-2</v>
      </c>
      <c r="AA99">
        <f t="shared" si="2"/>
        <v>0.15065284001628043</v>
      </c>
      <c r="AB99">
        <f t="shared" si="2"/>
        <v>0.11025933946728241</v>
      </c>
      <c r="AC99">
        <f t="shared" si="2"/>
        <v>7.1131215007957563E-2</v>
      </c>
      <c r="AD99">
        <f t="shared" si="2"/>
        <v>4.9570829121660401E-2</v>
      </c>
      <c r="AE99">
        <f t="shared" si="2"/>
        <v>0</v>
      </c>
      <c r="AF99">
        <f t="shared" si="2"/>
        <v>0.21561888164091536</v>
      </c>
      <c r="AG99">
        <f t="shared" si="2"/>
        <v>0.7036132439123356</v>
      </c>
      <c r="AH99">
        <f t="shared" si="2"/>
        <v>0.33788523103049983</v>
      </c>
      <c r="AI99">
        <f t="shared" si="2"/>
        <v>2.3892842847526598E-2</v>
      </c>
      <c r="AJ99">
        <f t="shared" si="2"/>
        <v>0</v>
      </c>
      <c r="AK99">
        <f t="shared" si="2"/>
        <v>0.26951064341891035</v>
      </c>
      <c r="AL99">
        <f t="shared" si="2"/>
        <v>0.4197647241710602</v>
      </c>
      <c r="AM99">
        <f t="shared" si="2"/>
        <v>0.16923528931945334</v>
      </c>
      <c r="AN99">
        <f t="shared" si="2"/>
        <v>0</v>
      </c>
      <c r="AO99">
        <f t="shared" si="2"/>
        <v>0</v>
      </c>
      <c r="AP99">
        <f t="shared" si="2"/>
        <v>3.4947420390732634E-2</v>
      </c>
      <c r="AQ99">
        <f t="shared" si="2"/>
        <v>0.40111212220794173</v>
      </c>
      <c r="AR99">
        <f t="shared" si="2"/>
        <v>0.39943726038822697</v>
      </c>
      <c r="AS99">
        <f t="shared" si="2"/>
        <v>0.33912621875767124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0.9088790617975494</v>
      </c>
      <c r="BB99">
        <f t="shared" si="1"/>
        <v>20.834639163024235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145.74134781920179</v>
      </c>
      <c r="L3">
        <v>43.780221393465425</v>
      </c>
      <c r="M3">
        <v>0</v>
      </c>
      <c r="N3">
        <v>29.771823242466535</v>
      </c>
      <c r="O3">
        <v>24.981404894993414</v>
      </c>
      <c r="P3">
        <v>50.124551618464871</v>
      </c>
      <c r="Q3">
        <v>3.7346051865109366</v>
      </c>
      <c r="R3">
        <v>7.0338999285011772</v>
      </c>
      <c r="S3">
        <v>4.8742597436520567</v>
      </c>
      <c r="T3">
        <v>0</v>
      </c>
      <c r="U3">
        <v>277.21590342381148</v>
      </c>
      <c r="V3">
        <v>5.2999139793362557</v>
      </c>
      <c r="W3">
        <v>8.8854380551988346</v>
      </c>
      <c r="X3">
        <v>37.661566974183572</v>
      </c>
      <c r="Y3">
        <v>0</v>
      </c>
      <c r="Z3">
        <v>3.3463558964725522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6.4928135081402623</v>
      </c>
      <c r="AL3">
        <v>3.2626997069591548</v>
      </c>
      <c r="AM3">
        <v>4.0786782154038823</v>
      </c>
      <c r="AN3">
        <v>0</v>
      </c>
      <c r="AO3">
        <v>0</v>
      </c>
      <c r="AP3">
        <v>0.7194832310582342</v>
      </c>
      <c r="AQ3">
        <v>0</v>
      </c>
      <c r="AR3">
        <v>9.9211191233562914</v>
      </c>
      <c r="AS3">
        <v>8.3453022750991437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28.226344027440287</v>
      </c>
      <c r="BB3">
        <f>SUM(B3:AZ3)-BA3</f>
        <v>647.0450441888355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145.74134781920179</v>
      </c>
      <c r="L4">
        <v>43.780221393465425</v>
      </c>
      <c r="M4">
        <v>0</v>
      </c>
      <c r="N4">
        <v>29.771823242466535</v>
      </c>
      <c r="O4">
        <v>24.981404894993414</v>
      </c>
      <c r="P4">
        <v>50.124551618464871</v>
      </c>
      <c r="Q4">
        <v>3.7346051865109366</v>
      </c>
      <c r="R4">
        <v>7.0338999285011772</v>
      </c>
      <c r="S4">
        <v>4.8733993462875356</v>
      </c>
      <c r="T4">
        <v>0</v>
      </c>
      <c r="U4">
        <v>277.21590342381148</v>
      </c>
      <c r="V4">
        <v>5.2999139793362557</v>
      </c>
      <c r="W4">
        <v>8.8854380551988346</v>
      </c>
      <c r="X4">
        <v>37.661566974183572</v>
      </c>
      <c r="Y4">
        <v>0</v>
      </c>
      <c r="Z4">
        <v>3.3463558964725522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6.4928135081402623</v>
      </c>
      <c r="AL4">
        <v>3.2626997069591548</v>
      </c>
      <c r="AM4">
        <v>4.0786782154038823</v>
      </c>
      <c r="AN4">
        <v>0</v>
      </c>
      <c r="AO4">
        <v>0</v>
      </c>
      <c r="AP4">
        <v>0.7194832310582342</v>
      </c>
      <c r="AQ4">
        <v>0</v>
      </c>
      <c r="AR4">
        <v>9.9211191233562914</v>
      </c>
      <c r="AS4">
        <v>8.3453022750991437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28.226308062830451</v>
      </c>
      <c r="BB4">
        <f t="shared" ref="BB4:BB67" si="0">SUM(B4:AZ4)-BA4</f>
        <v>647.04421975608091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145.74134781920179</v>
      </c>
      <c r="L5">
        <v>43.780221393465425</v>
      </c>
      <c r="M5">
        <v>0</v>
      </c>
      <c r="N5">
        <v>29.771823242466535</v>
      </c>
      <c r="O5">
        <v>24.981404894993414</v>
      </c>
      <c r="P5">
        <v>50.124551618464871</v>
      </c>
      <c r="Q5">
        <v>3.6003359303614615</v>
      </c>
      <c r="R5">
        <v>7.032622631465725</v>
      </c>
      <c r="S5">
        <v>4.8742597436520567</v>
      </c>
      <c r="T5">
        <v>0</v>
      </c>
      <c r="U5">
        <v>277.21590342381148</v>
      </c>
      <c r="V5">
        <v>5.2999139793362557</v>
      </c>
      <c r="W5">
        <v>8.8854380551988346</v>
      </c>
      <c r="X5">
        <v>37.661566974183572</v>
      </c>
      <c r="Y5">
        <v>0</v>
      </c>
      <c r="Z5">
        <v>3.3463558964725522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6.4928135081402623</v>
      </c>
      <c r="AL5">
        <v>3.2626997069591548</v>
      </c>
      <c r="AM5">
        <v>4.0786782154038823</v>
      </c>
      <c r="AN5">
        <v>0</v>
      </c>
      <c r="AO5">
        <v>0</v>
      </c>
      <c r="AP5">
        <v>0.7194832310582342</v>
      </c>
      <c r="AQ5">
        <v>0</v>
      </c>
      <c r="AR5">
        <v>9.9211191233562914</v>
      </c>
      <c r="AS5">
        <v>8.3453022750991437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28.220678181517162</v>
      </c>
      <c r="BB5">
        <f t="shared" si="0"/>
        <v>646.91516348157359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145.74134781920179</v>
      </c>
      <c r="L6">
        <v>43.780221393465425</v>
      </c>
      <c r="M6">
        <v>0</v>
      </c>
      <c r="N6">
        <v>29.771823242466535</v>
      </c>
      <c r="O6">
        <v>24.981404894993414</v>
      </c>
      <c r="P6">
        <v>50.124551618464871</v>
      </c>
      <c r="Q6">
        <v>3.6003359303614615</v>
      </c>
      <c r="R6">
        <v>7.032622631465725</v>
      </c>
      <c r="S6">
        <v>4.8742597436520567</v>
      </c>
      <c r="T6">
        <v>0</v>
      </c>
      <c r="U6">
        <v>277.21590342381148</v>
      </c>
      <c r="V6">
        <v>5.2999139793362557</v>
      </c>
      <c r="W6">
        <v>8.8854380551988346</v>
      </c>
      <c r="X6">
        <v>37.661566974183572</v>
      </c>
      <c r="Y6">
        <v>0</v>
      </c>
      <c r="Z6">
        <v>3.3463558964725522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6.4928135081402623</v>
      </c>
      <c r="AL6">
        <v>3.2626997069591548</v>
      </c>
      <c r="AM6">
        <v>4.0786782154038823</v>
      </c>
      <c r="AN6">
        <v>0</v>
      </c>
      <c r="AO6">
        <v>0</v>
      </c>
      <c r="AP6">
        <v>0.7194832310582342</v>
      </c>
      <c r="AQ6">
        <v>0</v>
      </c>
      <c r="AR6">
        <v>9.9211191233562914</v>
      </c>
      <c r="AS6">
        <v>8.3453022750991437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28.220678181517162</v>
      </c>
      <c r="BB6">
        <f t="shared" si="0"/>
        <v>646.91516348157359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145.74134781920179</v>
      </c>
      <c r="L7">
        <v>43.780390897241311</v>
      </c>
      <c r="M7">
        <v>0</v>
      </c>
      <c r="N7">
        <v>29.771823242466535</v>
      </c>
      <c r="O7">
        <v>24.981404894993414</v>
      </c>
      <c r="P7">
        <v>50.124551618464871</v>
      </c>
      <c r="Q7">
        <v>3.5998567738087113</v>
      </c>
      <c r="R7">
        <v>7.0323404938449015</v>
      </c>
      <c r="S7">
        <v>4.8730132859433049</v>
      </c>
      <c r="T7">
        <v>0</v>
      </c>
      <c r="U7">
        <v>277.21590342381148</v>
      </c>
      <c r="V7">
        <v>5.2999139793362557</v>
      </c>
      <c r="W7">
        <v>8.8854380551988346</v>
      </c>
      <c r="X7">
        <v>37.661566974183572</v>
      </c>
      <c r="Y7">
        <v>0</v>
      </c>
      <c r="Z7">
        <v>3.3463558964725522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6.4928135081402623</v>
      </c>
      <c r="AL7">
        <v>6.2287903978378854</v>
      </c>
      <c r="AM7">
        <v>4.0786782154038823</v>
      </c>
      <c r="AN7">
        <v>0</v>
      </c>
      <c r="AO7">
        <v>0</v>
      </c>
      <c r="AP7">
        <v>0.7194832310582342</v>
      </c>
      <c r="AQ7">
        <v>0</v>
      </c>
      <c r="AR7">
        <v>9.5828993821749116</v>
      </c>
      <c r="AS7">
        <v>8.3453022750991437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28.330446348443655</v>
      </c>
      <c r="BB7">
        <f t="shared" si="0"/>
        <v>649.43142801623821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145.74134781920179</v>
      </c>
      <c r="L8">
        <v>43.779223385626445</v>
      </c>
      <c r="M8">
        <v>0</v>
      </c>
      <c r="N8">
        <v>29.771823242466535</v>
      </c>
      <c r="O8">
        <v>24.981404894993414</v>
      </c>
      <c r="P8">
        <v>50.124551618464871</v>
      </c>
      <c r="Q8">
        <v>3.5997003071587632</v>
      </c>
      <c r="R8">
        <v>7.0323404938449015</v>
      </c>
      <c r="S8">
        <v>4.8730132859433049</v>
      </c>
      <c r="T8">
        <v>0</v>
      </c>
      <c r="U8">
        <v>277.21590342381148</v>
      </c>
      <c r="V8">
        <v>5.2999139793362557</v>
      </c>
      <c r="W8">
        <v>8.8854380551988346</v>
      </c>
      <c r="X8">
        <v>37.661566974183572</v>
      </c>
      <c r="Y8">
        <v>0</v>
      </c>
      <c r="Z8">
        <v>3.3463558964725522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6.4928135081402623</v>
      </c>
      <c r="AL8">
        <v>17.055021340034081</v>
      </c>
      <c r="AM8">
        <v>4.0786782154038823</v>
      </c>
      <c r="AN8">
        <v>0</v>
      </c>
      <c r="AO8">
        <v>0</v>
      </c>
      <c r="AP8">
        <v>0.7194832310582342</v>
      </c>
      <c r="AQ8">
        <v>0</v>
      </c>
      <c r="AR8">
        <v>9.5828993821749116</v>
      </c>
      <c r="AS8">
        <v>8.3453022750991437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28.782927459535994</v>
      </c>
      <c r="BB8">
        <f t="shared" si="0"/>
        <v>659.80385386907699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83.426271979369446</v>
      </c>
      <c r="L9">
        <v>40.909310052838066</v>
      </c>
      <c r="M9">
        <v>0</v>
      </c>
      <c r="N9">
        <v>29.771823242466535</v>
      </c>
      <c r="O9">
        <v>24.981404894993414</v>
      </c>
      <c r="P9">
        <v>49.760580005155099</v>
      </c>
      <c r="Q9">
        <v>3.5997003071587632</v>
      </c>
      <c r="R9">
        <v>7.0323404938449015</v>
      </c>
      <c r="S9">
        <v>4.8730132859433049</v>
      </c>
      <c r="T9">
        <v>0</v>
      </c>
      <c r="U9">
        <v>277.21590342381148</v>
      </c>
      <c r="V9">
        <v>5.2999139793362557</v>
      </c>
      <c r="W9">
        <v>8.8854380551988346</v>
      </c>
      <c r="X9">
        <v>37.661566974183572</v>
      </c>
      <c r="Y9">
        <v>0</v>
      </c>
      <c r="Z9">
        <v>3.3463558964725522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6.4928135081402623</v>
      </c>
      <c r="AL9">
        <v>17.055021340034081</v>
      </c>
      <c r="AM9">
        <v>4.0786782154038823</v>
      </c>
      <c r="AN9">
        <v>0</v>
      </c>
      <c r="AO9">
        <v>0</v>
      </c>
      <c r="AP9">
        <v>0.7194832310582342</v>
      </c>
      <c r="AQ9">
        <v>0</v>
      </c>
      <c r="AR9">
        <v>9.5828993821749116</v>
      </c>
      <c r="AS9">
        <v>8.3453022750991437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26.042980898684089</v>
      </c>
      <c r="BB9">
        <f t="shared" si="0"/>
        <v>596.9948396439986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83.426271979369446</v>
      </c>
      <c r="L10">
        <v>20.100446159252726</v>
      </c>
      <c r="M10">
        <v>0</v>
      </c>
      <c r="N10">
        <v>29.771823242466535</v>
      </c>
      <c r="O10">
        <v>24.981404894993414</v>
      </c>
      <c r="P10">
        <v>49.760580005155099</v>
      </c>
      <c r="Q10">
        <v>3.6021424003694498</v>
      </c>
      <c r="R10">
        <v>5.0206862337458986</v>
      </c>
      <c r="S10">
        <v>3.40290924863403</v>
      </c>
      <c r="T10">
        <v>0</v>
      </c>
      <c r="U10">
        <v>277.21590342381148</v>
      </c>
      <c r="V10">
        <v>5.2999139793362557</v>
      </c>
      <c r="W10">
        <v>5.0232678068908516</v>
      </c>
      <c r="X10">
        <v>37.661566974183572</v>
      </c>
      <c r="Y10">
        <v>0</v>
      </c>
      <c r="Z10">
        <v>3.3463558964725522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6.4928135081402623</v>
      </c>
      <c r="AL10">
        <v>17.055021340034081</v>
      </c>
      <c r="AM10">
        <v>4.0786782154038823</v>
      </c>
      <c r="AN10">
        <v>0</v>
      </c>
      <c r="AO10">
        <v>0</v>
      </c>
      <c r="AP10">
        <v>0.7194832310582342</v>
      </c>
      <c r="AQ10">
        <v>0</v>
      </c>
      <c r="AR10">
        <v>9.5828993821749116</v>
      </c>
      <c r="AS10">
        <v>8.3453022750991437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24.866296254217492</v>
      </c>
      <c r="BB10">
        <f t="shared" si="0"/>
        <v>570.02117394237428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85.701446435262994</v>
      </c>
      <c r="L11">
        <v>20.100446159252726</v>
      </c>
      <c r="M11">
        <v>0</v>
      </c>
      <c r="N11">
        <v>29.771823242466535</v>
      </c>
      <c r="O11">
        <v>24.981404894993414</v>
      </c>
      <c r="P11">
        <v>49.760580005155099</v>
      </c>
      <c r="Q11">
        <v>3.6016988221860631</v>
      </c>
      <c r="R11">
        <v>5.0207999801226721</v>
      </c>
      <c r="S11">
        <v>3.4051479272619907</v>
      </c>
      <c r="T11">
        <v>0</v>
      </c>
      <c r="U11">
        <v>277.21590342381148</v>
      </c>
      <c r="V11">
        <v>0</v>
      </c>
      <c r="W11">
        <v>5.0232678068908516</v>
      </c>
      <c r="X11">
        <v>37.661566974183572</v>
      </c>
      <c r="Y11">
        <v>0</v>
      </c>
      <c r="Z11">
        <v>3.3463558964725522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6.4928135081402623</v>
      </c>
      <c r="AL11">
        <v>17.055021340034081</v>
      </c>
      <c r="AM11">
        <v>4.0786782154038823</v>
      </c>
      <c r="AN11">
        <v>0</v>
      </c>
      <c r="AO11">
        <v>0</v>
      </c>
      <c r="AP11">
        <v>0.7194832310582342</v>
      </c>
      <c r="AQ11">
        <v>0</v>
      </c>
      <c r="AR11">
        <v>9.5828993821749116</v>
      </c>
      <c r="AS11">
        <v>8.3453022750991437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24.739941931934712</v>
      </c>
      <c r="BB11">
        <f t="shared" si="0"/>
        <v>567.12469758803559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85.693095847973325</v>
      </c>
      <c r="L12">
        <v>20.100446159252726</v>
      </c>
      <c r="M12">
        <v>0</v>
      </c>
      <c r="N12">
        <v>29.771823242466535</v>
      </c>
      <c r="O12">
        <v>24.981404894993414</v>
      </c>
      <c r="P12">
        <v>49.760580005155099</v>
      </c>
      <c r="Q12">
        <v>3.6016988221860631</v>
      </c>
      <c r="R12">
        <v>5.0207999801226721</v>
      </c>
      <c r="S12">
        <v>3.4051479272619907</v>
      </c>
      <c r="T12">
        <v>0</v>
      </c>
      <c r="U12">
        <v>277.21590342381148</v>
      </c>
      <c r="V12">
        <v>0</v>
      </c>
      <c r="W12">
        <v>5.0232678068908516</v>
      </c>
      <c r="X12">
        <v>37.661566974183572</v>
      </c>
      <c r="Y12">
        <v>0</v>
      </c>
      <c r="Z12">
        <v>3.3463558964725522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6.4928135081402623</v>
      </c>
      <c r="AL12">
        <v>17.055021340034081</v>
      </c>
      <c r="AM12">
        <v>4.0786782154038823</v>
      </c>
      <c r="AN12">
        <v>0</v>
      </c>
      <c r="AO12">
        <v>0</v>
      </c>
      <c r="AP12">
        <v>0.7194832310582342</v>
      </c>
      <c r="AQ12">
        <v>0</v>
      </c>
      <c r="AR12">
        <v>9.5828993821749116</v>
      </c>
      <c r="AS12">
        <v>8.3453022750991437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24.739592877386006</v>
      </c>
      <c r="BB12">
        <f t="shared" si="0"/>
        <v>567.1166960552946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85.701446435262994</v>
      </c>
      <c r="L13">
        <v>20.100446159252726</v>
      </c>
      <c r="M13">
        <v>0</v>
      </c>
      <c r="N13">
        <v>29.771823242466535</v>
      </c>
      <c r="O13">
        <v>24.981404894993414</v>
      </c>
      <c r="P13">
        <v>49.760580005155099</v>
      </c>
      <c r="Q13">
        <v>3.6016988221860631</v>
      </c>
      <c r="R13">
        <v>5.0207999801226721</v>
      </c>
      <c r="S13">
        <v>3.4051479272619907</v>
      </c>
      <c r="T13">
        <v>0</v>
      </c>
      <c r="U13">
        <v>277.21590342381148</v>
      </c>
      <c r="V13">
        <v>0</v>
      </c>
      <c r="W13">
        <v>5.0232678068908516</v>
      </c>
      <c r="X13">
        <v>37.661566974183572</v>
      </c>
      <c r="Y13">
        <v>0</v>
      </c>
      <c r="Z13">
        <v>1.6731779482362761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6.4928135081402623</v>
      </c>
      <c r="AL13">
        <v>17.055021340034081</v>
      </c>
      <c r="AM13">
        <v>4.0786782154038823</v>
      </c>
      <c r="AN13">
        <v>0</v>
      </c>
      <c r="AO13">
        <v>0</v>
      </c>
      <c r="AP13">
        <v>0.7194832310582342</v>
      </c>
      <c r="AQ13">
        <v>0</v>
      </c>
      <c r="AR13">
        <v>9.5828993821749116</v>
      </c>
      <c r="AS13">
        <v>8.3453022750991437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24.670003093698437</v>
      </c>
      <c r="BB13">
        <f t="shared" si="0"/>
        <v>565.52145847803547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85.693095847973325</v>
      </c>
      <c r="L14">
        <v>20.100446159252726</v>
      </c>
      <c r="M14">
        <v>0</v>
      </c>
      <c r="N14">
        <v>29.771823242466535</v>
      </c>
      <c r="O14">
        <v>24.981404894993414</v>
      </c>
      <c r="P14">
        <v>49.760580005155099</v>
      </c>
      <c r="Q14">
        <v>3.6016988221860631</v>
      </c>
      <c r="R14">
        <v>5.0206862337458986</v>
      </c>
      <c r="S14">
        <v>3.3189954085455899</v>
      </c>
      <c r="T14">
        <v>0</v>
      </c>
      <c r="U14">
        <v>277.21590342381148</v>
      </c>
      <c r="V14">
        <v>0</v>
      </c>
      <c r="W14">
        <v>5.0232678068908516</v>
      </c>
      <c r="X14">
        <v>37.661566974183572</v>
      </c>
      <c r="Y14">
        <v>0</v>
      </c>
      <c r="Z14">
        <v>1.6731779482362761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6.4928135081402623</v>
      </c>
      <c r="AL14">
        <v>6.2287903978378854</v>
      </c>
      <c r="AM14">
        <v>4.0786782154038823</v>
      </c>
      <c r="AN14">
        <v>0</v>
      </c>
      <c r="AO14">
        <v>0</v>
      </c>
      <c r="AP14">
        <v>0.7194832310582342</v>
      </c>
      <c r="AQ14">
        <v>0</v>
      </c>
      <c r="AR14">
        <v>9.5828993821749116</v>
      </c>
      <c r="AS14">
        <v>8.3453022750991437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24.213511655885032</v>
      </c>
      <c r="BB14">
        <f t="shared" si="0"/>
        <v>555.05710212126996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85.702088927912754</v>
      </c>
      <c r="L15">
        <v>20.100446159252726</v>
      </c>
      <c r="M15">
        <v>0</v>
      </c>
      <c r="N15">
        <v>29.771823242466535</v>
      </c>
      <c r="O15">
        <v>24.981404894993414</v>
      </c>
      <c r="P15">
        <v>49.760580005155099</v>
      </c>
      <c r="Q15">
        <v>3.602087767811113</v>
      </c>
      <c r="R15">
        <v>5.0207999801226721</v>
      </c>
      <c r="S15">
        <v>3.3185290775004068</v>
      </c>
      <c r="T15">
        <v>0</v>
      </c>
      <c r="U15">
        <v>277.21590342381148</v>
      </c>
      <c r="V15">
        <v>0</v>
      </c>
      <c r="W15">
        <v>5.0232678068908516</v>
      </c>
      <c r="X15">
        <v>37.661566974183572</v>
      </c>
      <c r="Y15">
        <v>0</v>
      </c>
      <c r="Z15">
        <v>1.6731779482362761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6.4928135081402623</v>
      </c>
      <c r="AL15">
        <v>6.2287903978378854</v>
      </c>
      <c r="AM15">
        <v>4.0786782154038823</v>
      </c>
      <c r="AN15">
        <v>0</v>
      </c>
      <c r="AO15">
        <v>0</v>
      </c>
      <c r="AP15">
        <v>0.7194832310582342</v>
      </c>
      <c r="AQ15">
        <v>0</v>
      </c>
      <c r="AR15">
        <v>9.9211191233562914</v>
      </c>
      <c r="AS15">
        <v>8.2422737570444582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24.223720079641183</v>
      </c>
      <c r="BB15">
        <f t="shared" si="0"/>
        <v>555.29111436153664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85.691295286684166</v>
      </c>
      <c r="L16">
        <v>20.100446159252726</v>
      </c>
      <c r="M16">
        <v>0</v>
      </c>
      <c r="N16">
        <v>29.771823242466535</v>
      </c>
      <c r="O16">
        <v>24.981404894993414</v>
      </c>
      <c r="P16">
        <v>49.760580005155099</v>
      </c>
      <c r="Q16">
        <v>3.602087767811113</v>
      </c>
      <c r="R16">
        <v>5.0207999801226721</v>
      </c>
      <c r="S16">
        <v>3.3185290775004068</v>
      </c>
      <c r="T16">
        <v>0</v>
      </c>
      <c r="U16">
        <v>277.21590342381148</v>
      </c>
      <c r="V16">
        <v>0</v>
      </c>
      <c r="W16">
        <v>5.0232678068908516</v>
      </c>
      <c r="X16">
        <v>37.661566974183572</v>
      </c>
      <c r="Y16">
        <v>0</v>
      </c>
      <c r="Z16">
        <v>1.6731779482362761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6.4928135081402623</v>
      </c>
      <c r="AL16">
        <v>6.2287903978378854</v>
      </c>
      <c r="AM16">
        <v>4.0786782154038823</v>
      </c>
      <c r="AN16">
        <v>0</v>
      </c>
      <c r="AO16">
        <v>0</v>
      </c>
      <c r="AP16">
        <v>0.7194832310582342</v>
      </c>
      <c r="AQ16">
        <v>0</v>
      </c>
      <c r="AR16">
        <v>9.9211191233562914</v>
      </c>
      <c r="AS16">
        <v>8.2422737570444582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24.223268905437834</v>
      </c>
      <c r="BB16">
        <f t="shared" si="0"/>
        <v>555.28077189451142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85.702088927912754</v>
      </c>
      <c r="L17">
        <v>20.100446159252726</v>
      </c>
      <c r="M17">
        <v>0</v>
      </c>
      <c r="N17">
        <v>29.771823242466535</v>
      </c>
      <c r="O17">
        <v>24.981404894993414</v>
      </c>
      <c r="P17">
        <v>49.760580005155099</v>
      </c>
      <c r="Q17">
        <v>3.602087767811113</v>
      </c>
      <c r="R17">
        <v>5.2187591628497678</v>
      </c>
      <c r="S17">
        <v>3.3180632646008297</v>
      </c>
      <c r="T17">
        <v>0</v>
      </c>
      <c r="U17">
        <v>277.21590342381148</v>
      </c>
      <c r="V17">
        <v>0</v>
      </c>
      <c r="W17">
        <v>5.0232678068908516</v>
      </c>
      <c r="X17">
        <v>37.661566974183572</v>
      </c>
      <c r="Y17">
        <v>0</v>
      </c>
      <c r="Z17">
        <v>1.6731779482362761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6.4928135081402623</v>
      </c>
      <c r="AL17">
        <v>6.2287903978378854</v>
      </c>
      <c r="AM17">
        <v>4.0786782154038823</v>
      </c>
      <c r="AN17">
        <v>0</v>
      </c>
      <c r="AO17">
        <v>0</v>
      </c>
      <c r="AP17">
        <v>0.7194832310582342</v>
      </c>
      <c r="AQ17">
        <v>0</v>
      </c>
      <c r="AR17">
        <v>9.9211191233562914</v>
      </c>
      <c r="AS17">
        <v>8.2422737570444582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24.231975302499968</v>
      </c>
      <c r="BB17">
        <f t="shared" si="0"/>
        <v>555.48035250850535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85.691295286684166</v>
      </c>
      <c r="L18">
        <v>20.100446159252726</v>
      </c>
      <c r="M18">
        <v>0</v>
      </c>
      <c r="N18">
        <v>29.771823242466535</v>
      </c>
      <c r="O18">
        <v>24.981404894993414</v>
      </c>
      <c r="P18">
        <v>49.760580005155099</v>
      </c>
      <c r="Q18">
        <v>3.602087767811113</v>
      </c>
      <c r="R18">
        <v>5.2187591628497678</v>
      </c>
      <c r="S18">
        <v>3.3180632646008297</v>
      </c>
      <c r="T18">
        <v>0</v>
      </c>
      <c r="U18">
        <v>277.21590342381148</v>
      </c>
      <c r="V18">
        <v>0</v>
      </c>
      <c r="W18">
        <v>5.0232678068908516</v>
      </c>
      <c r="X18">
        <v>37.661566974183572</v>
      </c>
      <c r="Y18">
        <v>0</v>
      </c>
      <c r="Z18">
        <v>1.6731779482362761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6.4928135081402623</v>
      </c>
      <c r="AL18">
        <v>6.2287903978378854</v>
      </c>
      <c r="AM18">
        <v>4.0786782154038823</v>
      </c>
      <c r="AN18">
        <v>0</v>
      </c>
      <c r="AO18">
        <v>0</v>
      </c>
      <c r="AP18">
        <v>0.7194832310582342</v>
      </c>
      <c r="AQ18">
        <v>0</v>
      </c>
      <c r="AR18">
        <v>9.9211191233562914</v>
      </c>
      <c r="AS18">
        <v>8.2422737570444582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24.23152412829662</v>
      </c>
      <c r="BB18">
        <f t="shared" si="0"/>
        <v>555.47001004148012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85.702088927912754</v>
      </c>
      <c r="L19">
        <v>20.100446159252726</v>
      </c>
      <c r="M19">
        <v>0</v>
      </c>
      <c r="N19">
        <v>29.771823242466535</v>
      </c>
      <c r="O19">
        <v>24.981404894993414</v>
      </c>
      <c r="P19">
        <v>49.760580005155099</v>
      </c>
      <c r="Q19">
        <v>3.602087767811113</v>
      </c>
      <c r="R19">
        <v>5.0210278905495738</v>
      </c>
      <c r="S19">
        <v>3.3180632646008297</v>
      </c>
      <c r="T19">
        <v>0</v>
      </c>
      <c r="U19">
        <v>277.21590342381148</v>
      </c>
      <c r="V19">
        <v>0</v>
      </c>
      <c r="W19">
        <v>5.0232678068908516</v>
      </c>
      <c r="X19">
        <v>37.661566974183572</v>
      </c>
      <c r="Y19">
        <v>0</v>
      </c>
      <c r="Z19">
        <v>1.6731779482362761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6.4928135081402623</v>
      </c>
      <c r="AL19">
        <v>6.2287903978378854</v>
      </c>
      <c r="AM19">
        <v>4.0786782154038823</v>
      </c>
      <c r="AN19">
        <v>0</v>
      </c>
      <c r="AO19">
        <v>0</v>
      </c>
      <c r="AP19">
        <v>0.7194832310582342</v>
      </c>
      <c r="AQ19">
        <v>0</v>
      </c>
      <c r="AR19">
        <v>9.5828993821749116</v>
      </c>
      <c r="AS19">
        <v>8.2422737570444582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24.209572550136443</v>
      </c>
      <c r="BB19">
        <f t="shared" si="0"/>
        <v>554.96680424738724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85.691295286684166</v>
      </c>
      <c r="L20">
        <v>20.100446159252726</v>
      </c>
      <c r="M20">
        <v>0</v>
      </c>
      <c r="N20">
        <v>29.771823242466535</v>
      </c>
      <c r="O20">
        <v>24.981404894993414</v>
      </c>
      <c r="P20">
        <v>49.760580005155099</v>
      </c>
      <c r="Q20">
        <v>3.602087767811113</v>
      </c>
      <c r="R20">
        <v>5.020913865638744</v>
      </c>
      <c r="S20">
        <v>3.3185290775004068</v>
      </c>
      <c r="T20">
        <v>0</v>
      </c>
      <c r="U20">
        <v>277.21590342381148</v>
      </c>
      <c r="V20">
        <v>0</v>
      </c>
      <c r="W20">
        <v>5.0232678068908516</v>
      </c>
      <c r="X20">
        <v>37.661566974183572</v>
      </c>
      <c r="Y20">
        <v>0</v>
      </c>
      <c r="Z20">
        <v>1.6731779482362761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6.4928135081402623</v>
      </c>
      <c r="AL20">
        <v>6.2287903978378854</v>
      </c>
      <c r="AM20">
        <v>4.0786782154038823</v>
      </c>
      <c r="AN20">
        <v>0</v>
      </c>
      <c r="AO20">
        <v>0</v>
      </c>
      <c r="AP20">
        <v>0.7194832310582342</v>
      </c>
      <c r="AQ20">
        <v>0</v>
      </c>
      <c r="AR20">
        <v>9.5828993821749116</v>
      </c>
      <c r="AS20">
        <v>8.2422737570444582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24.209136080671023</v>
      </c>
      <c r="BB20">
        <f t="shared" si="0"/>
        <v>554.9567988636129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85.702088927912754</v>
      </c>
      <c r="L21">
        <v>43.780018423146863</v>
      </c>
      <c r="M21">
        <v>0</v>
      </c>
      <c r="N21">
        <v>29.771823242466535</v>
      </c>
      <c r="O21">
        <v>24.981404894993414</v>
      </c>
      <c r="P21">
        <v>49.760580005155099</v>
      </c>
      <c r="Q21">
        <v>3.7348854149295958</v>
      </c>
      <c r="R21">
        <v>7.032622631465725</v>
      </c>
      <c r="S21">
        <v>4.8735087074150716</v>
      </c>
      <c r="T21">
        <v>0</v>
      </c>
      <c r="U21">
        <v>277.21590342381148</v>
      </c>
      <c r="V21">
        <v>5.2999139793362557</v>
      </c>
      <c r="W21">
        <v>8.8854380551988346</v>
      </c>
      <c r="X21">
        <v>37.661566974183572</v>
      </c>
      <c r="Y21">
        <v>0</v>
      </c>
      <c r="Z21">
        <v>1.404143915675224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6.4928135081402623</v>
      </c>
      <c r="AL21">
        <v>3.2626997069591548</v>
      </c>
      <c r="AM21">
        <v>4.0786782154038823</v>
      </c>
      <c r="AN21">
        <v>0</v>
      </c>
      <c r="AO21">
        <v>0</v>
      </c>
      <c r="AP21">
        <v>0.7194832310582342</v>
      </c>
      <c r="AQ21">
        <v>0</v>
      </c>
      <c r="AR21">
        <v>9.5828993821749116</v>
      </c>
      <c r="AS21">
        <v>8.2422737570444582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25.601778799372447</v>
      </c>
      <c r="BB21">
        <f t="shared" si="0"/>
        <v>586.8809675970989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165.5085124330374</v>
      </c>
      <c r="L22">
        <v>43.780221393465425</v>
      </c>
      <c r="M22">
        <v>0</v>
      </c>
      <c r="N22">
        <v>29.771823242466535</v>
      </c>
      <c r="O22">
        <v>24.981404894993414</v>
      </c>
      <c r="P22">
        <v>49.760580005155099</v>
      </c>
      <c r="Q22">
        <v>3.7345884867893915</v>
      </c>
      <c r="R22">
        <v>7.0327639319162207</v>
      </c>
      <c r="S22">
        <v>4.8750638697557918</v>
      </c>
      <c r="T22">
        <v>0</v>
      </c>
      <c r="U22">
        <v>277.21590342381148</v>
      </c>
      <c r="V22">
        <v>5.2999139793362557</v>
      </c>
      <c r="W22">
        <v>8.8854380551988346</v>
      </c>
      <c r="X22">
        <v>37.661566974183572</v>
      </c>
      <c r="Y22">
        <v>0</v>
      </c>
      <c r="Z22">
        <v>1.404143915675224</v>
      </c>
      <c r="AA22">
        <v>0.96809335211855563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6.4928135081402623</v>
      </c>
      <c r="AL22">
        <v>3.2626997069591548</v>
      </c>
      <c r="AM22">
        <v>4.0786782154038823</v>
      </c>
      <c r="AN22">
        <v>0</v>
      </c>
      <c r="AO22">
        <v>0</v>
      </c>
      <c r="AP22">
        <v>0.7194832310582342</v>
      </c>
      <c r="AQ22">
        <v>0</v>
      </c>
      <c r="AR22">
        <v>9.5828993821749116</v>
      </c>
      <c r="AS22">
        <v>8.2422737570444582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28.978220588712951</v>
      </c>
      <c r="BB22">
        <f t="shared" si="0"/>
        <v>664.28064516997119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165.50865483603198</v>
      </c>
      <c r="L23">
        <v>43.780221393465425</v>
      </c>
      <c r="M23">
        <v>0</v>
      </c>
      <c r="N23">
        <v>29.771823242466535</v>
      </c>
      <c r="O23">
        <v>24.981404894993414</v>
      </c>
      <c r="P23">
        <v>49.760580005155099</v>
      </c>
      <c r="Q23">
        <v>3.7345884867893915</v>
      </c>
      <c r="R23">
        <v>7.0340426310424817</v>
      </c>
      <c r="S23">
        <v>4.8729477915030071</v>
      </c>
      <c r="T23">
        <v>0</v>
      </c>
      <c r="U23">
        <v>277.21590342381148</v>
      </c>
      <c r="V23">
        <v>5.2976437113381376</v>
      </c>
      <c r="W23">
        <v>8.8854380551988346</v>
      </c>
      <c r="X23">
        <v>37.662328951084383</v>
      </c>
      <c r="Y23">
        <v>0</v>
      </c>
      <c r="Z23">
        <v>1.404143915675224</v>
      </c>
      <c r="AA23">
        <v>3.5698443519098308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6.4928135081402623</v>
      </c>
      <c r="AL23">
        <v>3.2626997069591548</v>
      </c>
      <c r="AM23">
        <v>4.0786782154038823</v>
      </c>
      <c r="AN23">
        <v>0</v>
      </c>
      <c r="AO23">
        <v>0</v>
      </c>
      <c r="AP23">
        <v>0.7194832310582342</v>
      </c>
      <c r="AQ23">
        <v>0</v>
      </c>
      <c r="AR23">
        <v>9.5828993821749116</v>
      </c>
      <c r="AS23">
        <v>8.2422737570444582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29.086881683934045</v>
      </c>
      <c r="BB23">
        <f t="shared" si="0"/>
        <v>666.77153180731216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165.50865483603198</v>
      </c>
      <c r="L24">
        <v>43.780221393465425</v>
      </c>
      <c r="M24">
        <v>0</v>
      </c>
      <c r="N24">
        <v>29.771823242466535</v>
      </c>
      <c r="O24">
        <v>24.981404894993414</v>
      </c>
      <c r="P24">
        <v>49.760580005155099</v>
      </c>
      <c r="Q24">
        <v>3.7345884867893915</v>
      </c>
      <c r="R24">
        <v>7.0340426310424817</v>
      </c>
      <c r="S24">
        <v>4.8729477915030071</v>
      </c>
      <c r="T24">
        <v>0</v>
      </c>
      <c r="U24">
        <v>277.21590342381148</v>
      </c>
      <c r="V24">
        <v>5.2976437113381376</v>
      </c>
      <c r="W24">
        <v>8.8854380551988346</v>
      </c>
      <c r="X24">
        <v>37.662328951084383</v>
      </c>
      <c r="Y24">
        <v>0</v>
      </c>
      <c r="Z24">
        <v>1.404143915675224</v>
      </c>
      <c r="AA24">
        <v>4.5379377040283861</v>
      </c>
      <c r="AB24">
        <v>0</v>
      </c>
      <c r="AC24">
        <v>2.5005297836568565</v>
      </c>
      <c r="AD24">
        <v>0</v>
      </c>
      <c r="AE24">
        <v>0</v>
      </c>
      <c r="AF24">
        <v>0</v>
      </c>
      <c r="AG24">
        <v>0</v>
      </c>
      <c r="AH24">
        <v>4.3960040178459607</v>
      </c>
      <c r="AI24">
        <v>0</v>
      </c>
      <c r="AJ24">
        <v>0</v>
      </c>
      <c r="AK24">
        <v>6.4928135081402623</v>
      </c>
      <c r="AL24">
        <v>3.2626997069591548</v>
      </c>
      <c r="AM24">
        <v>4.0786782154038823</v>
      </c>
      <c r="AN24">
        <v>0</v>
      </c>
      <c r="AO24">
        <v>0</v>
      </c>
      <c r="AP24">
        <v>0.7194832310582342</v>
      </c>
      <c r="AQ24">
        <v>0</v>
      </c>
      <c r="AR24">
        <v>9.5828993821749116</v>
      </c>
      <c r="AS24">
        <v>8.2422737570444582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29.415623098955415</v>
      </c>
      <c r="BB24">
        <f t="shared" si="0"/>
        <v>674.30741754591213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165.51312624540901</v>
      </c>
      <c r="L25">
        <v>43.780270105946414</v>
      </c>
      <c r="M25">
        <v>0</v>
      </c>
      <c r="N25">
        <v>29.771823242466535</v>
      </c>
      <c r="O25">
        <v>24.981404894993414</v>
      </c>
      <c r="P25">
        <v>49.760580005155099</v>
      </c>
      <c r="Q25">
        <v>3.6020136206513671</v>
      </c>
      <c r="R25">
        <v>7.0302321279678983</v>
      </c>
      <c r="S25">
        <v>4.6976224778323195</v>
      </c>
      <c r="T25">
        <v>0</v>
      </c>
      <c r="U25">
        <v>277.21590342381148</v>
      </c>
      <c r="V25">
        <v>5.2976437113381376</v>
      </c>
      <c r="W25">
        <v>8.8799678484892866</v>
      </c>
      <c r="X25">
        <v>37.662328951084383</v>
      </c>
      <c r="Y25">
        <v>0</v>
      </c>
      <c r="Z25">
        <v>1.404143915675224</v>
      </c>
      <c r="AA25">
        <v>7.1735720705489454</v>
      </c>
      <c r="AB25">
        <v>0.86217049718221661</v>
      </c>
      <c r="AC25">
        <v>2.5005297836568565</v>
      </c>
      <c r="AD25">
        <v>0</v>
      </c>
      <c r="AE25">
        <v>0</v>
      </c>
      <c r="AF25">
        <v>0</v>
      </c>
      <c r="AG25">
        <v>0</v>
      </c>
      <c r="AH25">
        <v>10.599253990607389</v>
      </c>
      <c r="AI25">
        <v>0</v>
      </c>
      <c r="AJ25">
        <v>0</v>
      </c>
      <c r="AK25">
        <v>6.4928135081402623</v>
      </c>
      <c r="AL25">
        <v>3.2626997069591548</v>
      </c>
      <c r="AM25">
        <v>4.0786782154038823</v>
      </c>
      <c r="AN25">
        <v>0</v>
      </c>
      <c r="AO25">
        <v>0</v>
      </c>
      <c r="AP25">
        <v>0.7194832310582342</v>
      </c>
      <c r="AQ25">
        <v>0</v>
      </c>
      <c r="AR25">
        <v>9.5828993821749116</v>
      </c>
      <c r="AS25">
        <v>8.2422737570444582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29.808057971028283</v>
      </c>
      <c r="BB25">
        <f t="shared" si="0"/>
        <v>683.30337674256862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145.76566311855697</v>
      </c>
      <c r="L26">
        <v>43.780270105946414</v>
      </c>
      <c r="M26">
        <v>0</v>
      </c>
      <c r="N26">
        <v>29.771823242466535</v>
      </c>
      <c r="O26">
        <v>24.981404894993414</v>
      </c>
      <c r="P26">
        <v>49.760580005155099</v>
      </c>
      <c r="Q26">
        <v>3.6020136206513671</v>
      </c>
      <c r="R26">
        <v>7.0302321279678983</v>
      </c>
      <c r="S26">
        <v>4.6976224778323195</v>
      </c>
      <c r="T26">
        <v>0</v>
      </c>
      <c r="U26">
        <v>277.21590342381148</v>
      </c>
      <c r="V26">
        <v>5.2976437113381376</v>
      </c>
      <c r="W26">
        <v>8.8799678484892866</v>
      </c>
      <c r="X26">
        <v>37.662328951084383</v>
      </c>
      <c r="Y26">
        <v>0</v>
      </c>
      <c r="Z26">
        <v>1.404143915675224</v>
      </c>
      <c r="AA26">
        <v>7.1735720705489454</v>
      </c>
      <c r="AB26">
        <v>3.3797082354414529</v>
      </c>
      <c r="AC26">
        <v>2.5005297836568565</v>
      </c>
      <c r="AD26">
        <v>0</v>
      </c>
      <c r="AE26">
        <v>0</v>
      </c>
      <c r="AF26">
        <v>0</v>
      </c>
      <c r="AG26">
        <v>0</v>
      </c>
      <c r="AH26">
        <v>10.990009914840327</v>
      </c>
      <c r="AI26">
        <v>0</v>
      </c>
      <c r="AJ26">
        <v>0</v>
      </c>
      <c r="AK26">
        <v>6.4928135081402623</v>
      </c>
      <c r="AL26">
        <v>3.2626997069591548</v>
      </c>
      <c r="AM26">
        <v>4.0786782154038823</v>
      </c>
      <c r="AN26">
        <v>0</v>
      </c>
      <c r="AO26">
        <v>0</v>
      </c>
      <c r="AP26">
        <v>0.7194832310582342</v>
      </c>
      <c r="AQ26">
        <v>0</v>
      </c>
      <c r="AR26">
        <v>9.5828993821749116</v>
      </c>
      <c r="AS26">
        <v>8.2422737570444582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29.104180687418051</v>
      </c>
      <c r="BB26">
        <f t="shared" si="0"/>
        <v>667.168084561819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141.01398142523163</v>
      </c>
      <c r="L27">
        <v>43.780270105946414</v>
      </c>
      <c r="M27">
        <v>0</v>
      </c>
      <c r="N27">
        <v>29.771823242466535</v>
      </c>
      <c r="O27">
        <v>24.981404894993414</v>
      </c>
      <c r="P27">
        <v>49.760580005155099</v>
      </c>
      <c r="Q27">
        <v>3.6012411895278609</v>
      </c>
      <c r="R27">
        <v>7.0302321279678983</v>
      </c>
      <c r="S27">
        <v>4.6970407620948418</v>
      </c>
      <c r="T27">
        <v>0</v>
      </c>
      <c r="U27">
        <v>277.21590342381148</v>
      </c>
      <c r="V27">
        <v>5.2976437113381376</v>
      </c>
      <c r="W27">
        <v>8.8799678484892866</v>
      </c>
      <c r="X27">
        <v>37.662328951084383</v>
      </c>
      <c r="Y27">
        <v>0</v>
      </c>
      <c r="Z27">
        <v>1.404143915675224</v>
      </c>
      <c r="AA27">
        <v>6.4539560342308491</v>
      </c>
      <c r="AB27">
        <v>3.4072977883531617</v>
      </c>
      <c r="AC27">
        <v>2.5005297836568565</v>
      </c>
      <c r="AD27">
        <v>0</v>
      </c>
      <c r="AE27">
        <v>0</v>
      </c>
      <c r="AF27">
        <v>0</v>
      </c>
      <c r="AG27">
        <v>0</v>
      </c>
      <c r="AH27">
        <v>14.653346380087664</v>
      </c>
      <c r="AI27">
        <v>0</v>
      </c>
      <c r="AJ27">
        <v>0</v>
      </c>
      <c r="AK27">
        <v>6.4928135081402623</v>
      </c>
      <c r="AL27">
        <v>3.2626997069591548</v>
      </c>
      <c r="AM27">
        <v>4.0786782154038823</v>
      </c>
      <c r="AN27">
        <v>0</v>
      </c>
      <c r="AO27">
        <v>0</v>
      </c>
      <c r="AP27">
        <v>0.7194832310582342</v>
      </c>
      <c r="AQ27">
        <v>0</v>
      </c>
      <c r="AR27">
        <v>9.9211191233562914</v>
      </c>
      <c r="AS27">
        <v>7.8988457169693174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29.029486839645461</v>
      </c>
      <c r="BB27">
        <f t="shared" si="0"/>
        <v>665.45584425235245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165.5115190139</v>
      </c>
      <c r="L28">
        <v>43.780270105946414</v>
      </c>
      <c r="M28">
        <v>0</v>
      </c>
      <c r="N28">
        <v>29.771823242466535</v>
      </c>
      <c r="O28">
        <v>24.981404894993414</v>
      </c>
      <c r="P28">
        <v>49.760580005155099</v>
      </c>
      <c r="Q28">
        <v>3.6012411895278609</v>
      </c>
      <c r="R28">
        <v>7.0302321279678983</v>
      </c>
      <c r="S28">
        <v>4.6970407620948418</v>
      </c>
      <c r="T28">
        <v>0</v>
      </c>
      <c r="U28">
        <v>277.21590342381148</v>
      </c>
      <c r="V28">
        <v>5.2976437113381376</v>
      </c>
      <c r="W28">
        <v>8.8799678484892866</v>
      </c>
      <c r="X28">
        <v>37.662328951084383</v>
      </c>
      <c r="Y28">
        <v>0</v>
      </c>
      <c r="Z28">
        <v>1.404143915675224</v>
      </c>
      <c r="AA28">
        <v>7.1735720705489454</v>
      </c>
      <c r="AB28">
        <v>3.4072977883531617</v>
      </c>
      <c r="AC28">
        <v>5.0059951571696928</v>
      </c>
      <c r="AD28">
        <v>0</v>
      </c>
      <c r="AE28">
        <v>0</v>
      </c>
      <c r="AF28">
        <v>0</v>
      </c>
      <c r="AG28">
        <v>0</v>
      </c>
      <c r="AH28">
        <v>24.129177153412648</v>
      </c>
      <c r="AI28">
        <v>0</v>
      </c>
      <c r="AJ28">
        <v>0</v>
      </c>
      <c r="AK28">
        <v>6.4928135081402623</v>
      </c>
      <c r="AL28">
        <v>3.2626997069591548</v>
      </c>
      <c r="AM28">
        <v>4.0786782154038823</v>
      </c>
      <c r="AN28">
        <v>0</v>
      </c>
      <c r="AO28">
        <v>0</v>
      </c>
      <c r="AP28">
        <v>0.7194832310582342</v>
      </c>
      <c r="AQ28">
        <v>0</v>
      </c>
      <c r="AR28">
        <v>9.9211191233562914</v>
      </c>
      <c r="AS28">
        <v>7.8988457169693174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30.584382040107716</v>
      </c>
      <c r="BB28">
        <f t="shared" si="0"/>
        <v>701.09939882371452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165.5115190139</v>
      </c>
      <c r="L29">
        <v>43.780270105946414</v>
      </c>
      <c r="M29">
        <v>0</v>
      </c>
      <c r="N29">
        <v>29.771823242466535</v>
      </c>
      <c r="O29">
        <v>24.981404894993414</v>
      </c>
      <c r="P29">
        <v>49.760580005155099</v>
      </c>
      <c r="Q29">
        <v>3.6012411895278609</v>
      </c>
      <c r="R29">
        <v>7.0302321279678983</v>
      </c>
      <c r="S29">
        <v>4.6970407620948418</v>
      </c>
      <c r="T29">
        <v>0</v>
      </c>
      <c r="U29">
        <v>277.21590342381148</v>
      </c>
      <c r="V29">
        <v>5.2976437113381376</v>
      </c>
      <c r="W29">
        <v>8.8799678484892866</v>
      </c>
      <c r="X29">
        <v>37.662328951084383</v>
      </c>
      <c r="Y29">
        <v>0</v>
      </c>
      <c r="Z29">
        <v>1.6731779482362761</v>
      </c>
      <c r="AA29">
        <v>7.1735720705489454</v>
      </c>
      <c r="AB29">
        <v>6.7939034765184703</v>
      </c>
      <c r="AC29">
        <v>5.0059951571696928</v>
      </c>
      <c r="AD29">
        <v>0</v>
      </c>
      <c r="AE29">
        <v>0</v>
      </c>
      <c r="AF29">
        <v>0</v>
      </c>
      <c r="AG29">
        <v>0</v>
      </c>
      <c r="AH29">
        <v>24.129177153412648</v>
      </c>
      <c r="AI29">
        <v>0</v>
      </c>
      <c r="AJ29">
        <v>0</v>
      </c>
      <c r="AK29">
        <v>6.4928135081402623</v>
      </c>
      <c r="AL29">
        <v>3.2626997069591548</v>
      </c>
      <c r="AM29">
        <v>4.0786782154038823</v>
      </c>
      <c r="AN29">
        <v>0</v>
      </c>
      <c r="AO29">
        <v>0</v>
      </c>
      <c r="AP29">
        <v>0.7194832310582342</v>
      </c>
      <c r="AQ29">
        <v>0</v>
      </c>
      <c r="AR29">
        <v>9.9211191233562914</v>
      </c>
      <c r="AS29">
        <v>7.8988457169693174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30.737187780434081</v>
      </c>
      <c r="BB29">
        <f t="shared" si="0"/>
        <v>704.60223280411446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165.5115190139</v>
      </c>
      <c r="L30">
        <v>43.780270105946414</v>
      </c>
      <c r="M30">
        <v>0</v>
      </c>
      <c r="N30">
        <v>29.771823242466535</v>
      </c>
      <c r="O30">
        <v>24.981404894993414</v>
      </c>
      <c r="P30">
        <v>49.760580005155099</v>
      </c>
      <c r="Q30">
        <v>3.6012411895278609</v>
      </c>
      <c r="R30">
        <v>7.0302321279678983</v>
      </c>
      <c r="S30">
        <v>4.6970407620948418</v>
      </c>
      <c r="T30">
        <v>0</v>
      </c>
      <c r="U30">
        <v>277.21590342381148</v>
      </c>
      <c r="V30">
        <v>5.2976437113381376</v>
      </c>
      <c r="W30">
        <v>8.8799678484892866</v>
      </c>
      <c r="X30">
        <v>37.662328951084383</v>
      </c>
      <c r="Y30">
        <v>0</v>
      </c>
      <c r="Z30">
        <v>1.6731779482362761</v>
      </c>
      <c r="AA30">
        <v>7.1735720705489454</v>
      </c>
      <c r="AB30">
        <v>6.7939034765184703</v>
      </c>
      <c r="AC30">
        <v>5.0059951571696928</v>
      </c>
      <c r="AD30">
        <v>0</v>
      </c>
      <c r="AE30">
        <v>0</v>
      </c>
      <c r="AF30">
        <v>0</v>
      </c>
      <c r="AG30">
        <v>0</v>
      </c>
      <c r="AH30">
        <v>30.161471182216655</v>
      </c>
      <c r="AI30">
        <v>0</v>
      </c>
      <c r="AJ30">
        <v>0</v>
      </c>
      <c r="AK30">
        <v>6.4928135081402623</v>
      </c>
      <c r="AL30">
        <v>3.2626997069591548</v>
      </c>
      <c r="AM30">
        <v>4.0786782154038823</v>
      </c>
      <c r="AN30">
        <v>0</v>
      </c>
      <c r="AO30">
        <v>0</v>
      </c>
      <c r="AP30">
        <v>0.7194832310582342</v>
      </c>
      <c r="AQ30">
        <v>0</v>
      </c>
      <c r="AR30">
        <v>9.9211191233562914</v>
      </c>
      <c r="AS30">
        <v>7.8988457169693174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30.989337670838086</v>
      </c>
      <c r="BB30">
        <f t="shared" si="0"/>
        <v>710.3823769425145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165.5115190139</v>
      </c>
      <c r="L31">
        <v>43.780270105946414</v>
      </c>
      <c r="M31">
        <v>0</v>
      </c>
      <c r="N31">
        <v>29.771823242466535</v>
      </c>
      <c r="O31">
        <v>24.981404894993414</v>
      </c>
      <c r="P31">
        <v>49.760580005155099</v>
      </c>
      <c r="Q31">
        <v>3.6012411895278609</v>
      </c>
      <c r="R31">
        <v>7.0302321279678983</v>
      </c>
      <c r="S31">
        <v>4.6970407620948418</v>
      </c>
      <c r="T31">
        <v>0</v>
      </c>
      <c r="U31">
        <v>277.21590342381148</v>
      </c>
      <c r="V31">
        <v>5.2976437113381376</v>
      </c>
      <c r="W31">
        <v>8.8799678484892866</v>
      </c>
      <c r="X31">
        <v>37.662328951084383</v>
      </c>
      <c r="Y31">
        <v>0</v>
      </c>
      <c r="Z31">
        <v>3.3463558964725522</v>
      </c>
      <c r="AA31">
        <v>7.1735720705489454</v>
      </c>
      <c r="AB31">
        <v>6.8145955767063233</v>
      </c>
      <c r="AC31">
        <v>5.0059951571696928</v>
      </c>
      <c r="AD31">
        <v>0</v>
      </c>
      <c r="AE31">
        <v>0</v>
      </c>
      <c r="AF31">
        <v>0</v>
      </c>
      <c r="AG31">
        <v>0</v>
      </c>
      <c r="AH31">
        <v>30.161471182216655</v>
      </c>
      <c r="AI31">
        <v>0.98675211302442067</v>
      </c>
      <c r="AJ31">
        <v>0</v>
      </c>
      <c r="AK31">
        <v>6.4928135081402623</v>
      </c>
      <c r="AL31">
        <v>3.2626997069591548</v>
      </c>
      <c r="AM31">
        <v>4.0786782154038823</v>
      </c>
      <c r="AN31">
        <v>0</v>
      </c>
      <c r="AO31">
        <v>0</v>
      </c>
      <c r="AP31">
        <v>0.7194832310582342</v>
      </c>
      <c r="AQ31">
        <v>0</v>
      </c>
      <c r="AR31">
        <v>9.5828993821749116</v>
      </c>
      <c r="AS31">
        <v>8.0705597370068869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31.094427738042825</v>
      </c>
      <c r="BB31">
        <f t="shared" si="0"/>
        <v>712.7914033156145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165.5115190139</v>
      </c>
      <c r="L32">
        <v>43.780270105946414</v>
      </c>
      <c r="M32">
        <v>0</v>
      </c>
      <c r="N32">
        <v>29.771823242466535</v>
      </c>
      <c r="O32">
        <v>24.981404894993414</v>
      </c>
      <c r="P32">
        <v>49.760580005155099</v>
      </c>
      <c r="Q32">
        <v>3.6012411895278609</v>
      </c>
      <c r="R32">
        <v>7.0302321279678983</v>
      </c>
      <c r="S32">
        <v>4.6970407620948418</v>
      </c>
      <c r="T32">
        <v>0</v>
      </c>
      <c r="U32">
        <v>277.21590342381148</v>
      </c>
      <c r="V32">
        <v>5.2976437113381376</v>
      </c>
      <c r="W32">
        <v>8.8799678484892866</v>
      </c>
      <c r="X32">
        <v>37.662328951084383</v>
      </c>
      <c r="Y32">
        <v>0</v>
      </c>
      <c r="Z32">
        <v>5.0195335796284697</v>
      </c>
      <c r="AA32">
        <v>7.1735720705489454</v>
      </c>
      <c r="AB32">
        <v>10.221893365059485</v>
      </c>
      <c r="AC32">
        <v>5.0059951571696928</v>
      </c>
      <c r="AD32">
        <v>2.3540166754331038</v>
      </c>
      <c r="AE32">
        <v>0</v>
      </c>
      <c r="AF32">
        <v>0</v>
      </c>
      <c r="AG32">
        <v>0</v>
      </c>
      <c r="AH32">
        <v>30.161471182216655</v>
      </c>
      <c r="AI32">
        <v>4.2759255641828426</v>
      </c>
      <c r="AJ32">
        <v>0</v>
      </c>
      <c r="AK32">
        <v>6.4928135081402623</v>
      </c>
      <c r="AL32">
        <v>3.2626997069591548</v>
      </c>
      <c r="AM32">
        <v>4.0786782154038823</v>
      </c>
      <c r="AN32">
        <v>0</v>
      </c>
      <c r="AO32">
        <v>0</v>
      </c>
      <c r="AP32">
        <v>0.7194832310582342</v>
      </c>
      <c r="AQ32">
        <v>0</v>
      </c>
      <c r="AR32">
        <v>9.5828993821749116</v>
      </c>
      <c r="AS32">
        <v>8.0705597370068869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31.54267696004343</v>
      </c>
      <c r="BB32">
        <f t="shared" si="0"/>
        <v>723.0668196917145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165.5115190139</v>
      </c>
      <c r="L33">
        <v>43.780270105946414</v>
      </c>
      <c r="M33">
        <v>0</v>
      </c>
      <c r="N33">
        <v>29.771823242466535</v>
      </c>
      <c r="O33">
        <v>24.981404894993414</v>
      </c>
      <c r="P33">
        <v>49.760580005155099</v>
      </c>
      <c r="Q33">
        <v>3.6012411895278609</v>
      </c>
      <c r="R33">
        <v>7.0302321279678983</v>
      </c>
      <c r="S33">
        <v>4.6970407620948418</v>
      </c>
      <c r="T33">
        <v>0</v>
      </c>
      <c r="U33">
        <v>277.21590342381148</v>
      </c>
      <c r="V33">
        <v>5.2976437113381376</v>
      </c>
      <c r="W33">
        <v>8.8799678484892866</v>
      </c>
      <c r="X33">
        <v>37.662328951084383</v>
      </c>
      <c r="Y33">
        <v>0</v>
      </c>
      <c r="Z33">
        <v>5.0195335796284697</v>
      </c>
      <c r="AA33">
        <v>7.1735720705489454</v>
      </c>
      <c r="AB33">
        <v>10.221893365059485</v>
      </c>
      <c r="AC33">
        <v>5.0059951571696928</v>
      </c>
      <c r="AD33">
        <v>4.7080333508662076</v>
      </c>
      <c r="AE33">
        <v>0</v>
      </c>
      <c r="AF33">
        <v>0</v>
      </c>
      <c r="AG33">
        <v>0</v>
      </c>
      <c r="AH33">
        <v>30.161471182216655</v>
      </c>
      <c r="AI33">
        <v>4.2759255641828426</v>
      </c>
      <c r="AJ33">
        <v>0</v>
      </c>
      <c r="AK33">
        <v>6.4928135081402623</v>
      </c>
      <c r="AL33">
        <v>3.2626997069591548</v>
      </c>
      <c r="AM33">
        <v>4.0786782154038823</v>
      </c>
      <c r="AN33">
        <v>0</v>
      </c>
      <c r="AO33">
        <v>0</v>
      </c>
      <c r="AP33">
        <v>0.7194832310582342</v>
      </c>
      <c r="AQ33">
        <v>0</v>
      </c>
      <c r="AR33">
        <v>9.5828993821749116</v>
      </c>
      <c r="AS33">
        <v>8.0705597370068869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31.641074857076532</v>
      </c>
      <c r="BB33">
        <f t="shared" si="0"/>
        <v>725.32243847011455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165.5115190139</v>
      </c>
      <c r="L34">
        <v>43.780270105946414</v>
      </c>
      <c r="M34">
        <v>0</v>
      </c>
      <c r="N34">
        <v>29.771823242466535</v>
      </c>
      <c r="O34">
        <v>24.981404894993414</v>
      </c>
      <c r="P34">
        <v>49.760580005155099</v>
      </c>
      <c r="Q34">
        <v>3.6012411895278609</v>
      </c>
      <c r="R34">
        <v>7.0302321279678983</v>
      </c>
      <c r="S34">
        <v>4.6970407620948418</v>
      </c>
      <c r="T34">
        <v>0</v>
      </c>
      <c r="U34">
        <v>277.21590342381148</v>
      </c>
      <c r="V34">
        <v>5.2976437113381376</v>
      </c>
      <c r="W34">
        <v>8.8799678484892866</v>
      </c>
      <c r="X34">
        <v>37.662328951084383</v>
      </c>
      <c r="Y34">
        <v>0</v>
      </c>
      <c r="Z34">
        <v>5.0195335796284697</v>
      </c>
      <c r="AA34">
        <v>7.1735720705489454</v>
      </c>
      <c r="AB34">
        <v>10.221893365059485</v>
      </c>
      <c r="AC34">
        <v>5.0059951571696928</v>
      </c>
      <c r="AD34">
        <v>7.0620500262993096</v>
      </c>
      <c r="AE34">
        <v>0</v>
      </c>
      <c r="AF34">
        <v>0</v>
      </c>
      <c r="AG34">
        <v>0</v>
      </c>
      <c r="AH34">
        <v>30.161471182216655</v>
      </c>
      <c r="AI34">
        <v>4.2759255641828426</v>
      </c>
      <c r="AJ34">
        <v>0</v>
      </c>
      <c r="AK34">
        <v>6.4928135081402623</v>
      </c>
      <c r="AL34">
        <v>6.2287903978378854</v>
      </c>
      <c r="AM34">
        <v>4.0786782154038823</v>
      </c>
      <c r="AN34">
        <v>0</v>
      </c>
      <c r="AO34">
        <v>0</v>
      </c>
      <c r="AP34">
        <v>0.7194832310582342</v>
      </c>
      <c r="AQ34">
        <v>0</v>
      </c>
      <c r="AR34">
        <v>9.5828993821749116</v>
      </c>
      <c r="AS34">
        <v>8.0705597370068869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31.863455344988367</v>
      </c>
      <c r="BB34">
        <f t="shared" si="0"/>
        <v>730.4201653485145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165.5115190139</v>
      </c>
      <c r="L35">
        <v>43.780270105946414</v>
      </c>
      <c r="M35">
        <v>0</v>
      </c>
      <c r="N35">
        <v>29.771823242466535</v>
      </c>
      <c r="O35">
        <v>24.981404894993414</v>
      </c>
      <c r="P35">
        <v>49.760580005155099</v>
      </c>
      <c r="Q35">
        <v>3.6012411895278609</v>
      </c>
      <c r="R35">
        <v>7.0302321279678983</v>
      </c>
      <c r="S35">
        <v>4.6970407620948418</v>
      </c>
      <c r="T35">
        <v>0</v>
      </c>
      <c r="U35">
        <v>277.21590342381148</v>
      </c>
      <c r="V35">
        <v>5.2976437113381376</v>
      </c>
      <c r="W35">
        <v>8.8799678484892866</v>
      </c>
      <c r="X35">
        <v>37.662328951084383</v>
      </c>
      <c r="Y35">
        <v>0</v>
      </c>
      <c r="Z35">
        <v>5.0195335796284697</v>
      </c>
      <c r="AA35">
        <v>7.1735720705489454</v>
      </c>
      <c r="AB35">
        <v>10.221893365059485</v>
      </c>
      <c r="AC35">
        <v>5.0059951571696928</v>
      </c>
      <c r="AD35">
        <v>9.4160669608641197</v>
      </c>
      <c r="AE35">
        <v>0</v>
      </c>
      <c r="AF35">
        <v>0</v>
      </c>
      <c r="AG35">
        <v>0</v>
      </c>
      <c r="AH35">
        <v>30.161471182216655</v>
      </c>
      <c r="AI35">
        <v>4.2759255641828426</v>
      </c>
      <c r="AJ35">
        <v>0</v>
      </c>
      <c r="AK35">
        <v>6.4928135081402623</v>
      </c>
      <c r="AL35">
        <v>17.055021340034081</v>
      </c>
      <c r="AM35">
        <v>4.0786782154038823</v>
      </c>
      <c r="AN35">
        <v>0</v>
      </c>
      <c r="AO35">
        <v>0</v>
      </c>
      <c r="AP35">
        <v>0.7194832310582342</v>
      </c>
      <c r="AQ35">
        <v>0</v>
      </c>
      <c r="AR35">
        <v>9.5828993821749116</v>
      </c>
      <c r="AS35">
        <v>8.2422737570444582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32.421567352274543</v>
      </c>
      <c r="BB35">
        <f t="shared" si="0"/>
        <v>743.21401523802683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165.5115190139</v>
      </c>
      <c r="L36">
        <v>43.780270105946414</v>
      </c>
      <c r="M36">
        <v>0</v>
      </c>
      <c r="N36">
        <v>29.771823242466535</v>
      </c>
      <c r="O36">
        <v>24.981404894993414</v>
      </c>
      <c r="P36">
        <v>49.760580005155099</v>
      </c>
      <c r="Q36">
        <v>3.6012411895278609</v>
      </c>
      <c r="R36">
        <v>7.0302321279678983</v>
      </c>
      <c r="S36">
        <v>4.6970407620948418</v>
      </c>
      <c r="T36">
        <v>0</v>
      </c>
      <c r="U36">
        <v>277.21590342381148</v>
      </c>
      <c r="V36">
        <v>5.2976437113381376</v>
      </c>
      <c r="W36">
        <v>8.8799678484892866</v>
      </c>
      <c r="X36">
        <v>37.662328951084383</v>
      </c>
      <c r="Y36">
        <v>0</v>
      </c>
      <c r="Z36">
        <v>5.0195335796284697</v>
      </c>
      <c r="AA36">
        <v>7.1735720705489454</v>
      </c>
      <c r="AB36">
        <v>10.221893365059485</v>
      </c>
      <c r="AC36">
        <v>5.0059951571696928</v>
      </c>
      <c r="AD36">
        <v>9.4160669608641197</v>
      </c>
      <c r="AE36">
        <v>0</v>
      </c>
      <c r="AF36">
        <v>0</v>
      </c>
      <c r="AG36">
        <v>0</v>
      </c>
      <c r="AH36">
        <v>30.161471182216655</v>
      </c>
      <c r="AI36">
        <v>4.2759255641828426</v>
      </c>
      <c r="AJ36">
        <v>0</v>
      </c>
      <c r="AK36">
        <v>6.4928135081402623</v>
      </c>
      <c r="AL36">
        <v>17.055021340034081</v>
      </c>
      <c r="AM36">
        <v>4.0786782154038823</v>
      </c>
      <c r="AN36">
        <v>0</v>
      </c>
      <c r="AO36">
        <v>0</v>
      </c>
      <c r="AP36">
        <v>0.7194832310582342</v>
      </c>
      <c r="AQ36">
        <v>0</v>
      </c>
      <c r="AR36">
        <v>9.5828993821749116</v>
      </c>
      <c r="AS36">
        <v>8.2422737570444582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32.421567352274543</v>
      </c>
      <c r="BB36">
        <f t="shared" si="0"/>
        <v>743.21401523802683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165.5115190139</v>
      </c>
      <c r="L37">
        <v>41.807617851772477</v>
      </c>
      <c r="M37">
        <v>0</v>
      </c>
      <c r="N37">
        <v>29.771823242466535</v>
      </c>
      <c r="O37">
        <v>24.981404894993414</v>
      </c>
      <c r="P37">
        <v>49.760580005155099</v>
      </c>
      <c r="Q37">
        <v>3.6012411895278609</v>
      </c>
      <c r="R37">
        <v>7.0302321279678983</v>
      </c>
      <c r="S37">
        <v>4.6970407620948418</v>
      </c>
      <c r="T37">
        <v>0</v>
      </c>
      <c r="U37">
        <v>277.21590342381148</v>
      </c>
      <c r="V37">
        <v>5.2976437113381376</v>
      </c>
      <c r="W37">
        <v>8.8799678484892866</v>
      </c>
      <c r="X37">
        <v>37.662328951084383</v>
      </c>
      <c r="Y37">
        <v>0</v>
      </c>
      <c r="Z37">
        <v>5.0195335796284697</v>
      </c>
      <c r="AA37">
        <v>7.1735720705489454</v>
      </c>
      <c r="AB37">
        <v>10.221893365059485</v>
      </c>
      <c r="AC37">
        <v>5.0059951571696928</v>
      </c>
      <c r="AD37">
        <v>9.4160669608641197</v>
      </c>
      <c r="AE37">
        <v>0</v>
      </c>
      <c r="AF37">
        <v>0</v>
      </c>
      <c r="AG37">
        <v>0</v>
      </c>
      <c r="AH37">
        <v>30.161471182216655</v>
      </c>
      <c r="AI37">
        <v>4.2759255641828426</v>
      </c>
      <c r="AJ37">
        <v>0</v>
      </c>
      <c r="AK37">
        <v>6.4928135081402623</v>
      </c>
      <c r="AL37">
        <v>17.055021340034081</v>
      </c>
      <c r="AM37">
        <v>4.0786782154038823</v>
      </c>
      <c r="AN37">
        <v>0</v>
      </c>
      <c r="AO37">
        <v>0</v>
      </c>
      <c r="AP37">
        <v>0.7194832310582342</v>
      </c>
      <c r="AQ37">
        <v>0</v>
      </c>
      <c r="AR37">
        <v>9.5828993821749116</v>
      </c>
      <c r="AS37">
        <v>8.2422737570444582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32.339110488050075</v>
      </c>
      <c r="BB37">
        <f t="shared" si="0"/>
        <v>741.32381984807739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165.5115190139</v>
      </c>
      <c r="L38">
        <v>41.807617851772477</v>
      </c>
      <c r="M38">
        <v>0</v>
      </c>
      <c r="N38">
        <v>29.771823242466535</v>
      </c>
      <c r="O38">
        <v>24.981404894993414</v>
      </c>
      <c r="P38">
        <v>49.760580005155099</v>
      </c>
      <c r="Q38">
        <v>3.6012411895278609</v>
      </c>
      <c r="R38">
        <v>7.0302321279678983</v>
      </c>
      <c r="S38">
        <v>4.6970407620948418</v>
      </c>
      <c r="T38">
        <v>0</v>
      </c>
      <c r="U38">
        <v>277.21590342381148</v>
      </c>
      <c r="V38">
        <v>5.2976437113381376</v>
      </c>
      <c r="W38">
        <v>8.8799678484892866</v>
      </c>
      <c r="X38">
        <v>37.662328951084383</v>
      </c>
      <c r="Y38">
        <v>0</v>
      </c>
      <c r="Z38">
        <v>3.3418625193070337</v>
      </c>
      <c r="AA38">
        <v>7.1735720705489454</v>
      </c>
      <c r="AB38">
        <v>6.8145955767063233</v>
      </c>
      <c r="AC38">
        <v>5.0059951571696928</v>
      </c>
      <c r="AD38">
        <v>9.4160669608641197</v>
      </c>
      <c r="AE38">
        <v>0</v>
      </c>
      <c r="AF38">
        <v>0</v>
      </c>
      <c r="AG38">
        <v>0</v>
      </c>
      <c r="AH38">
        <v>24.129177153412648</v>
      </c>
      <c r="AI38">
        <v>0.98675211302442067</v>
      </c>
      <c r="AJ38">
        <v>0</v>
      </c>
      <c r="AK38">
        <v>6.4928135081402623</v>
      </c>
      <c r="AL38">
        <v>17.055021340034081</v>
      </c>
      <c r="AM38">
        <v>4.0786782154038823</v>
      </c>
      <c r="AN38">
        <v>0</v>
      </c>
      <c r="AO38">
        <v>0</v>
      </c>
      <c r="AP38">
        <v>0.7194832310582342</v>
      </c>
      <c r="AQ38">
        <v>0</v>
      </c>
      <c r="AR38">
        <v>9.5828993821749116</v>
      </c>
      <c r="AS38">
        <v>8.2422737570444582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31.736921449513055</v>
      </c>
      <c r="BB38">
        <f t="shared" si="0"/>
        <v>727.51957255797731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165.5115190139</v>
      </c>
      <c r="L39">
        <v>41.807617851772477</v>
      </c>
      <c r="M39">
        <v>0</v>
      </c>
      <c r="N39">
        <v>29.771823242466535</v>
      </c>
      <c r="O39">
        <v>24.981404894993414</v>
      </c>
      <c r="P39">
        <v>49.760580005155099</v>
      </c>
      <c r="Q39">
        <v>3.6012411895278609</v>
      </c>
      <c r="R39">
        <v>7.0302321279678983</v>
      </c>
      <c r="S39">
        <v>4.6970407620948418</v>
      </c>
      <c r="T39">
        <v>0</v>
      </c>
      <c r="U39">
        <v>277.21590342381148</v>
      </c>
      <c r="V39">
        <v>5.2976437113381376</v>
      </c>
      <c r="W39">
        <v>8.8799678484892866</v>
      </c>
      <c r="X39">
        <v>37.662328951084383</v>
      </c>
      <c r="Y39">
        <v>0</v>
      </c>
      <c r="Z39">
        <v>1.6731779482362761</v>
      </c>
      <c r="AA39">
        <v>7.1735720705489454</v>
      </c>
      <c r="AB39">
        <v>6.8145955767063233</v>
      </c>
      <c r="AC39">
        <v>5.0059951571696928</v>
      </c>
      <c r="AD39">
        <v>6.9938177978501344</v>
      </c>
      <c r="AE39">
        <v>0</v>
      </c>
      <c r="AF39">
        <v>0</v>
      </c>
      <c r="AG39">
        <v>0</v>
      </c>
      <c r="AH39">
        <v>18.096882865059488</v>
      </c>
      <c r="AI39">
        <v>0</v>
      </c>
      <c r="AJ39">
        <v>0</v>
      </c>
      <c r="AK39">
        <v>6.4928135081402623</v>
      </c>
      <c r="AL39">
        <v>17.055021340034081</v>
      </c>
      <c r="AM39">
        <v>4.0786782154038823</v>
      </c>
      <c r="AN39">
        <v>0</v>
      </c>
      <c r="AO39">
        <v>0</v>
      </c>
      <c r="AP39">
        <v>0.7194832310582342</v>
      </c>
      <c r="AQ39">
        <v>0</v>
      </c>
      <c r="AR39">
        <v>9.5828993821749116</v>
      </c>
      <c r="AS39">
        <v>8.1433667084116035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31.268389965217875</v>
      </c>
      <c r="BB39">
        <f t="shared" si="0"/>
        <v>716.77921685817716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165.5115190139</v>
      </c>
      <c r="L40">
        <v>41.807617851772477</v>
      </c>
      <c r="M40">
        <v>0</v>
      </c>
      <c r="N40">
        <v>29.771823242466535</v>
      </c>
      <c r="O40">
        <v>24.981404894993414</v>
      </c>
      <c r="P40">
        <v>49.760580005155099</v>
      </c>
      <c r="Q40">
        <v>3.6012411895278609</v>
      </c>
      <c r="R40">
        <v>7.0302321279678983</v>
      </c>
      <c r="S40">
        <v>4.6970407620948418</v>
      </c>
      <c r="T40">
        <v>0</v>
      </c>
      <c r="U40">
        <v>277.21590342381148</v>
      </c>
      <c r="V40">
        <v>5.2976437113381376</v>
      </c>
      <c r="W40">
        <v>8.8799678484892866</v>
      </c>
      <c r="X40">
        <v>37.662328951084383</v>
      </c>
      <c r="Y40">
        <v>0</v>
      </c>
      <c r="Z40">
        <v>1.6731779482362761</v>
      </c>
      <c r="AA40">
        <v>7.1735720705489454</v>
      </c>
      <c r="AB40">
        <v>3.3797082354414529</v>
      </c>
      <c r="AC40">
        <v>5.0059951571696928</v>
      </c>
      <c r="AD40">
        <v>4.0939419991651009</v>
      </c>
      <c r="AE40">
        <v>0</v>
      </c>
      <c r="AF40">
        <v>0</v>
      </c>
      <c r="AG40">
        <v>0</v>
      </c>
      <c r="AH40">
        <v>10.990009914840327</v>
      </c>
      <c r="AI40">
        <v>0</v>
      </c>
      <c r="AJ40">
        <v>0</v>
      </c>
      <c r="AK40">
        <v>6.4928135081402623</v>
      </c>
      <c r="AL40">
        <v>17.055021340034081</v>
      </c>
      <c r="AM40">
        <v>4.0786782154038823</v>
      </c>
      <c r="AN40">
        <v>0</v>
      </c>
      <c r="AO40">
        <v>0</v>
      </c>
      <c r="AP40">
        <v>0.7194832310582342</v>
      </c>
      <c r="AQ40">
        <v>0</v>
      </c>
      <c r="AR40">
        <v>9.5828993821749116</v>
      </c>
      <c r="AS40">
        <v>8.1433667084116035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30.706529576648808</v>
      </c>
      <c r="BB40">
        <f t="shared" si="0"/>
        <v>703.89944115657715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165.5115190139</v>
      </c>
      <c r="L41">
        <v>41.807617851772477</v>
      </c>
      <c r="M41">
        <v>0</v>
      </c>
      <c r="N41">
        <v>29.771823242466535</v>
      </c>
      <c r="O41">
        <v>24.981404894993414</v>
      </c>
      <c r="P41">
        <v>47.70219532706988</v>
      </c>
      <c r="Q41">
        <v>3.6012411895278609</v>
      </c>
      <c r="R41">
        <v>7.0302321279678983</v>
      </c>
      <c r="S41">
        <v>4.6970407620948418</v>
      </c>
      <c r="T41">
        <v>0</v>
      </c>
      <c r="U41">
        <v>277.21590342381148</v>
      </c>
      <c r="V41">
        <v>5.2976437113381376</v>
      </c>
      <c r="W41">
        <v>8.8799678484892866</v>
      </c>
      <c r="X41">
        <v>37.662328951084383</v>
      </c>
      <c r="Y41">
        <v>0</v>
      </c>
      <c r="Z41">
        <v>3.3418625193070337</v>
      </c>
      <c r="AA41">
        <v>7.1735720705489454</v>
      </c>
      <c r="AB41">
        <v>3.3797082354414529</v>
      </c>
      <c r="AC41">
        <v>5.0059951571696928</v>
      </c>
      <c r="AD41">
        <v>2.0469709995825505</v>
      </c>
      <c r="AE41">
        <v>0</v>
      </c>
      <c r="AF41">
        <v>0</v>
      </c>
      <c r="AG41">
        <v>0</v>
      </c>
      <c r="AH41">
        <v>10.941165359423922</v>
      </c>
      <c r="AI41">
        <v>0</v>
      </c>
      <c r="AJ41">
        <v>0</v>
      </c>
      <c r="AK41">
        <v>6.4928135081402623</v>
      </c>
      <c r="AL41">
        <v>6.2287903978378854</v>
      </c>
      <c r="AM41">
        <v>4.0786782154038823</v>
      </c>
      <c r="AN41">
        <v>0</v>
      </c>
      <c r="AO41">
        <v>0</v>
      </c>
      <c r="AP41">
        <v>0.7194832310582342</v>
      </c>
      <c r="AQ41">
        <v>0</v>
      </c>
      <c r="AR41">
        <v>9.5828993821749116</v>
      </c>
      <c r="AS41">
        <v>8.1433667084116035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30.150098568592842</v>
      </c>
      <c r="BB41">
        <f t="shared" si="0"/>
        <v>691.1441255604235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165.5115190139</v>
      </c>
      <c r="L42">
        <v>41.807617851772477</v>
      </c>
      <c r="M42">
        <v>0</v>
      </c>
      <c r="N42">
        <v>29.771823242466535</v>
      </c>
      <c r="O42">
        <v>24.981404894993414</v>
      </c>
      <c r="P42">
        <v>47.70219532706988</v>
      </c>
      <c r="Q42">
        <v>3.6012411895278609</v>
      </c>
      <c r="R42">
        <v>7.0302321279678983</v>
      </c>
      <c r="S42">
        <v>4.6970407620948418</v>
      </c>
      <c r="T42">
        <v>0</v>
      </c>
      <c r="U42">
        <v>277.21590342381148</v>
      </c>
      <c r="V42">
        <v>5.2976437113381376</v>
      </c>
      <c r="W42">
        <v>8.8799678484892866</v>
      </c>
      <c r="X42">
        <v>37.662328951084383</v>
      </c>
      <c r="Y42">
        <v>0</v>
      </c>
      <c r="Z42">
        <v>3.3418625193070337</v>
      </c>
      <c r="AA42">
        <v>7.1735720705489454</v>
      </c>
      <c r="AB42">
        <v>3.3797082354414529</v>
      </c>
      <c r="AC42">
        <v>5.0059951571696928</v>
      </c>
      <c r="AD42">
        <v>0</v>
      </c>
      <c r="AE42">
        <v>0</v>
      </c>
      <c r="AF42">
        <v>0</v>
      </c>
      <c r="AG42">
        <v>0</v>
      </c>
      <c r="AH42">
        <v>5.3728935688791486</v>
      </c>
      <c r="AI42">
        <v>0</v>
      </c>
      <c r="AJ42">
        <v>0</v>
      </c>
      <c r="AK42">
        <v>6.4928135081402623</v>
      </c>
      <c r="AL42">
        <v>6.2287903978378854</v>
      </c>
      <c r="AM42">
        <v>4.0786782154038823</v>
      </c>
      <c r="AN42">
        <v>0</v>
      </c>
      <c r="AO42">
        <v>0</v>
      </c>
      <c r="AP42">
        <v>0.7194832310582342</v>
      </c>
      <c r="AQ42">
        <v>0</v>
      </c>
      <c r="AR42">
        <v>9.5828993821749116</v>
      </c>
      <c r="AS42">
        <v>8.1433667084116035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29.83178141996552</v>
      </c>
      <c r="BB42">
        <f t="shared" si="0"/>
        <v>683.84719991892348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165.5115190139</v>
      </c>
      <c r="L43">
        <v>41.807617851772477</v>
      </c>
      <c r="M43">
        <v>0</v>
      </c>
      <c r="N43">
        <v>29.771823242466535</v>
      </c>
      <c r="O43">
        <v>24.981404894993414</v>
      </c>
      <c r="P43">
        <v>43.155373375054261</v>
      </c>
      <c r="Q43">
        <v>3.6012411895278609</v>
      </c>
      <c r="R43">
        <v>7.0302321279678983</v>
      </c>
      <c r="S43">
        <v>4.6970407620948418</v>
      </c>
      <c r="T43">
        <v>0</v>
      </c>
      <c r="U43">
        <v>277.21590342381148</v>
      </c>
      <c r="V43">
        <v>5.2976437113381376</v>
      </c>
      <c r="W43">
        <v>8.8799678484892866</v>
      </c>
      <c r="X43">
        <v>37.662328951084383</v>
      </c>
      <c r="Y43">
        <v>0</v>
      </c>
      <c r="Z43">
        <v>1.6731779482362761</v>
      </c>
      <c r="AA43">
        <v>7.1735720705489454</v>
      </c>
      <c r="AB43">
        <v>3.3797082354414529</v>
      </c>
      <c r="AC43">
        <v>5.0059951571696928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6.4928135081402623</v>
      </c>
      <c r="AL43">
        <v>6.2287903978378854</v>
      </c>
      <c r="AM43">
        <v>4.0786782154038823</v>
      </c>
      <c r="AN43">
        <v>0</v>
      </c>
      <c r="AO43">
        <v>0</v>
      </c>
      <c r="AP43">
        <v>0.7194832310582342</v>
      </c>
      <c r="AQ43">
        <v>0</v>
      </c>
      <c r="AR43">
        <v>9.5828993821749116</v>
      </c>
      <c r="AS43">
        <v>8.1433667084116035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29.347386296121361</v>
      </c>
      <c r="BB43">
        <f t="shared" si="0"/>
        <v>672.74319495080215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165.5115190139</v>
      </c>
      <c r="L44">
        <v>41.807617851772477</v>
      </c>
      <c r="M44">
        <v>0</v>
      </c>
      <c r="N44">
        <v>29.771823242466535</v>
      </c>
      <c r="O44">
        <v>24.981404894993414</v>
      </c>
      <c r="P44">
        <v>43.155373375054261</v>
      </c>
      <c r="Q44">
        <v>3.6012411895278609</v>
      </c>
      <c r="R44">
        <v>7.0302321279678983</v>
      </c>
      <c r="S44">
        <v>4.6970407620948418</v>
      </c>
      <c r="T44">
        <v>0</v>
      </c>
      <c r="U44">
        <v>277.21590342381148</v>
      </c>
      <c r="V44">
        <v>5.2976437113381376</v>
      </c>
      <c r="W44">
        <v>8.8799678484892866</v>
      </c>
      <c r="X44">
        <v>37.662328951084383</v>
      </c>
      <c r="Y44">
        <v>0</v>
      </c>
      <c r="Z44">
        <v>1.6731779482362761</v>
      </c>
      <c r="AA44">
        <v>7.1735720705489454</v>
      </c>
      <c r="AB44">
        <v>3.3797082354414529</v>
      </c>
      <c r="AC44">
        <v>2.5005297836568565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6.4928135081402623</v>
      </c>
      <c r="AL44">
        <v>6.2287903978378854</v>
      </c>
      <c r="AM44">
        <v>4.0786782154038823</v>
      </c>
      <c r="AN44">
        <v>0</v>
      </c>
      <c r="AO44">
        <v>0</v>
      </c>
      <c r="AP44">
        <v>0.7194832310582342</v>
      </c>
      <c r="AQ44">
        <v>0</v>
      </c>
      <c r="AR44">
        <v>9.5828993821749116</v>
      </c>
      <c r="AS44">
        <v>8.1433667084116035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29.242657843508528</v>
      </c>
      <c r="BB44">
        <f t="shared" si="0"/>
        <v>670.34245802990222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165.5115190139</v>
      </c>
      <c r="L45">
        <v>41.807617851772477</v>
      </c>
      <c r="M45">
        <v>0</v>
      </c>
      <c r="N45">
        <v>29.771823242466535</v>
      </c>
      <c r="O45">
        <v>24.981404894993414</v>
      </c>
      <c r="P45">
        <v>43.155373375054261</v>
      </c>
      <c r="Q45">
        <v>3.6012411895278609</v>
      </c>
      <c r="R45">
        <v>7.0302321279678983</v>
      </c>
      <c r="S45">
        <v>4.6970407620948418</v>
      </c>
      <c r="T45">
        <v>0</v>
      </c>
      <c r="U45">
        <v>277.21590342381148</v>
      </c>
      <c r="V45">
        <v>5.2976437113381376</v>
      </c>
      <c r="W45">
        <v>8.8799678484892866</v>
      </c>
      <c r="X45">
        <v>37.662328951084383</v>
      </c>
      <c r="Y45">
        <v>0</v>
      </c>
      <c r="Z45">
        <v>1.6731779482362761</v>
      </c>
      <c r="AA45">
        <v>7.1735720705489454</v>
      </c>
      <c r="AB45">
        <v>3.3797082354414529</v>
      </c>
      <c r="AC45">
        <v>2.5005297836568565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6.4928135081402623</v>
      </c>
      <c r="AL45">
        <v>0</v>
      </c>
      <c r="AM45">
        <v>4.0786782154038823</v>
      </c>
      <c r="AN45">
        <v>0</v>
      </c>
      <c r="AO45">
        <v>0</v>
      </c>
      <c r="AP45">
        <v>0.7194832310582342</v>
      </c>
      <c r="AQ45">
        <v>0</v>
      </c>
      <c r="AR45">
        <v>9.5828993821749116</v>
      </c>
      <c r="AS45">
        <v>8.1433667084116035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28.982294404878903</v>
      </c>
      <c r="BB45">
        <f t="shared" si="0"/>
        <v>664.37403107069395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165.5115190139</v>
      </c>
      <c r="L46">
        <v>41.807617851772477</v>
      </c>
      <c r="M46">
        <v>0</v>
      </c>
      <c r="N46">
        <v>29.771823242466535</v>
      </c>
      <c r="O46">
        <v>24.981404894993414</v>
      </c>
      <c r="P46">
        <v>43.155373375054261</v>
      </c>
      <c r="Q46">
        <v>3.6012411895278609</v>
      </c>
      <c r="R46">
        <v>7.0302321279678983</v>
      </c>
      <c r="S46">
        <v>4.6970407620948418</v>
      </c>
      <c r="T46">
        <v>0</v>
      </c>
      <c r="U46">
        <v>277.21590342381148</v>
      </c>
      <c r="V46">
        <v>5.2976437113381376</v>
      </c>
      <c r="W46">
        <v>8.8799678484892866</v>
      </c>
      <c r="X46">
        <v>37.662328951084383</v>
      </c>
      <c r="Y46">
        <v>0</v>
      </c>
      <c r="Z46">
        <v>1.6731779482362761</v>
      </c>
      <c r="AA46">
        <v>3.5698443519098308</v>
      </c>
      <c r="AB46">
        <v>3.3797082354414529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6.4928135081402623</v>
      </c>
      <c r="AL46">
        <v>0</v>
      </c>
      <c r="AM46">
        <v>4.0786782154038823</v>
      </c>
      <c r="AN46">
        <v>0</v>
      </c>
      <c r="AO46">
        <v>0</v>
      </c>
      <c r="AP46">
        <v>0.7194832310582342</v>
      </c>
      <c r="AQ46">
        <v>0</v>
      </c>
      <c r="AR46">
        <v>9.5828993821749116</v>
      </c>
      <c r="AS46">
        <v>8.1433667084116035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28.727136441282934</v>
      </c>
      <c r="BB46">
        <f t="shared" si="0"/>
        <v>658.52493153199396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165.5115190139</v>
      </c>
      <c r="L47">
        <v>41.807617851772477</v>
      </c>
      <c r="M47">
        <v>0</v>
      </c>
      <c r="N47">
        <v>29.771823242466535</v>
      </c>
      <c r="O47">
        <v>24.981404894993414</v>
      </c>
      <c r="P47">
        <v>41.712431328346973</v>
      </c>
      <c r="Q47">
        <v>3.6012411895278609</v>
      </c>
      <c r="R47">
        <v>7.0302321279678983</v>
      </c>
      <c r="S47">
        <v>4.6970407620948418</v>
      </c>
      <c r="T47">
        <v>0</v>
      </c>
      <c r="U47">
        <v>277.21590342381148</v>
      </c>
      <c r="V47">
        <v>5.2976437113381376</v>
      </c>
      <c r="W47">
        <v>8.8799678484892866</v>
      </c>
      <c r="X47">
        <v>37.662328951084383</v>
      </c>
      <c r="Y47">
        <v>0</v>
      </c>
      <c r="Z47">
        <v>0</v>
      </c>
      <c r="AA47">
        <v>1.2101167564182842</v>
      </c>
      <c r="AB47">
        <v>3.3797082354414529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6.4928135081402623</v>
      </c>
      <c r="AL47">
        <v>0</v>
      </c>
      <c r="AM47">
        <v>4.0786782154038823</v>
      </c>
      <c r="AN47">
        <v>0</v>
      </c>
      <c r="AO47">
        <v>0</v>
      </c>
      <c r="AP47">
        <v>0.7194832310582342</v>
      </c>
      <c r="AQ47">
        <v>0</v>
      </c>
      <c r="AR47">
        <v>9.5828993821749116</v>
      </c>
      <c r="AS47">
        <v>8.1433667084116035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28.498246012002742</v>
      </c>
      <c r="BB47">
        <f t="shared" si="0"/>
        <v>653.27797437083905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165.5115190139</v>
      </c>
      <c r="L48">
        <v>41.807617851772477</v>
      </c>
      <c r="M48">
        <v>0</v>
      </c>
      <c r="N48">
        <v>29.771823242466535</v>
      </c>
      <c r="O48">
        <v>24.981404894993414</v>
      </c>
      <c r="P48">
        <v>41.712431328346973</v>
      </c>
      <c r="Q48">
        <v>3.6012411895278609</v>
      </c>
      <c r="R48">
        <v>7.0302321279678983</v>
      </c>
      <c r="S48">
        <v>4.6970407620948418</v>
      </c>
      <c r="T48">
        <v>0</v>
      </c>
      <c r="U48">
        <v>277.21590342381148</v>
      </c>
      <c r="V48">
        <v>5.2976437113381376</v>
      </c>
      <c r="W48">
        <v>8.8799678484892866</v>
      </c>
      <c r="X48">
        <v>37.662328951084383</v>
      </c>
      <c r="Y48">
        <v>0</v>
      </c>
      <c r="Z48">
        <v>0</v>
      </c>
      <c r="AA48">
        <v>0</v>
      </c>
      <c r="AB48">
        <v>3.3797082354414529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6.4928135081402623</v>
      </c>
      <c r="AL48">
        <v>0</v>
      </c>
      <c r="AM48">
        <v>4.0786782154038823</v>
      </c>
      <c r="AN48">
        <v>0</v>
      </c>
      <c r="AO48">
        <v>0</v>
      </c>
      <c r="AP48">
        <v>0.7194832310582342</v>
      </c>
      <c r="AQ48">
        <v>0</v>
      </c>
      <c r="AR48">
        <v>9.5828993821749116</v>
      </c>
      <c r="AS48">
        <v>8.1433667084116035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28.447663131584459</v>
      </c>
      <c r="BB48">
        <f t="shared" si="0"/>
        <v>652.11844049483898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165.5115190139</v>
      </c>
      <c r="L49">
        <v>41.807617851772477</v>
      </c>
      <c r="M49">
        <v>0</v>
      </c>
      <c r="N49">
        <v>29.771823242466535</v>
      </c>
      <c r="O49">
        <v>24.981404894993414</v>
      </c>
      <c r="P49">
        <v>41.712431328346973</v>
      </c>
      <c r="Q49">
        <v>3.6012411895278609</v>
      </c>
      <c r="R49">
        <v>7.0302321279678983</v>
      </c>
      <c r="S49">
        <v>4.6970407620948418</v>
      </c>
      <c r="T49">
        <v>0</v>
      </c>
      <c r="U49">
        <v>277.21590342381148</v>
      </c>
      <c r="V49">
        <v>5.2976437113381376</v>
      </c>
      <c r="W49">
        <v>8.8799678484892866</v>
      </c>
      <c r="X49">
        <v>37.662328951084383</v>
      </c>
      <c r="Y49">
        <v>0</v>
      </c>
      <c r="Z49">
        <v>0</v>
      </c>
      <c r="AA49">
        <v>0</v>
      </c>
      <c r="AB49">
        <v>3.3797082354414529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6.4928135081402623</v>
      </c>
      <c r="AL49">
        <v>0</v>
      </c>
      <c r="AM49">
        <v>4.0786782154038823</v>
      </c>
      <c r="AN49">
        <v>0</v>
      </c>
      <c r="AO49">
        <v>0</v>
      </c>
      <c r="AP49">
        <v>0.7194832310582342</v>
      </c>
      <c r="AQ49">
        <v>0</v>
      </c>
      <c r="AR49">
        <v>9.5828993821749116</v>
      </c>
      <c r="AS49">
        <v>8.1433667084116035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28.447663131584459</v>
      </c>
      <c r="BB49">
        <f t="shared" si="0"/>
        <v>652.11844049483898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165.5115190139</v>
      </c>
      <c r="L50">
        <v>41.807617851772477</v>
      </c>
      <c r="M50">
        <v>0</v>
      </c>
      <c r="N50">
        <v>29.771823242466535</v>
      </c>
      <c r="O50">
        <v>24.981404894993414</v>
      </c>
      <c r="P50">
        <v>41.712431328346973</v>
      </c>
      <c r="Q50">
        <v>3.6012411895278609</v>
      </c>
      <c r="R50">
        <v>7.0302321279678983</v>
      </c>
      <c r="S50">
        <v>4.6970407620948418</v>
      </c>
      <c r="T50">
        <v>0</v>
      </c>
      <c r="U50">
        <v>277.21590342381148</v>
      </c>
      <c r="V50">
        <v>5.2976437113381376</v>
      </c>
      <c r="W50">
        <v>8.8799678484892866</v>
      </c>
      <c r="X50">
        <v>37.662328951084383</v>
      </c>
      <c r="Y50">
        <v>0</v>
      </c>
      <c r="Z50">
        <v>0</v>
      </c>
      <c r="AA50">
        <v>0</v>
      </c>
      <c r="AB50">
        <v>1.0346044934251719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6.4928135081402623</v>
      </c>
      <c r="AL50">
        <v>0</v>
      </c>
      <c r="AM50">
        <v>4.0786782154038823</v>
      </c>
      <c r="AN50">
        <v>0</v>
      </c>
      <c r="AO50">
        <v>0</v>
      </c>
      <c r="AP50">
        <v>0.7194832310582342</v>
      </c>
      <c r="AQ50">
        <v>0</v>
      </c>
      <c r="AR50">
        <v>9.5828993821749116</v>
      </c>
      <c r="AS50">
        <v>8.1433667084116035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28.349637795168181</v>
      </c>
      <c r="BB50">
        <f t="shared" si="0"/>
        <v>649.87136208923903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165.5115190139</v>
      </c>
      <c r="L51">
        <v>41.807617851772477</v>
      </c>
      <c r="M51">
        <v>0</v>
      </c>
      <c r="N51">
        <v>29.771823242466535</v>
      </c>
      <c r="O51">
        <v>24.981404894993414</v>
      </c>
      <c r="P51">
        <v>41.712431328346973</v>
      </c>
      <c r="Q51">
        <v>3.6012411895278609</v>
      </c>
      <c r="R51">
        <v>7.0302321279678983</v>
      </c>
      <c r="S51">
        <v>4.6970407620948418</v>
      </c>
      <c r="T51">
        <v>0</v>
      </c>
      <c r="U51">
        <v>277.21590342381148</v>
      </c>
      <c r="V51">
        <v>5.2976437113381376</v>
      </c>
      <c r="W51">
        <v>8.8799678484892866</v>
      </c>
      <c r="X51">
        <v>37.662328951084383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6.4928135081402623</v>
      </c>
      <c r="AL51">
        <v>0</v>
      </c>
      <c r="AM51">
        <v>4.0786782154038823</v>
      </c>
      <c r="AN51">
        <v>0</v>
      </c>
      <c r="AO51">
        <v>0</v>
      </c>
      <c r="AP51">
        <v>0.7194832310582342</v>
      </c>
      <c r="AQ51">
        <v>0</v>
      </c>
      <c r="AR51">
        <v>9.5828993821749116</v>
      </c>
      <c r="AS51">
        <v>8.1433667084116035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28.306391327343011</v>
      </c>
      <c r="BB51">
        <f t="shared" si="0"/>
        <v>648.88000406363903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165.5115190139</v>
      </c>
      <c r="L52">
        <v>41.807617851772477</v>
      </c>
      <c r="M52">
        <v>0</v>
      </c>
      <c r="N52">
        <v>29.771823242466535</v>
      </c>
      <c r="O52">
        <v>24.981404894993414</v>
      </c>
      <c r="P52">
        <v>41.712431328346973</v>
      </c>
      <c r="Q52">
        <v>3.6012411895278609</v>
      </c>
      <c r="R52">
        <v>7.0302321279678983</v>
      </c>
      <c r="S52">
        <v>4.6970407620948418</v>
      </c>
      <c r="T52">
        <v>0</v>
      </c>
      <c r="U52">
        <v>277.21590342381148</v>
      </c>
      <c r="V52">
        <v>5.2976437113381376</v>
      </c>
      <c r="W52">
        <v>8.8799678484892866</v>
      </c>
      <c r="X52">
        <v>37.662328951084383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6.4928135081402623</v>
      </c>
      <c r="AL52">
        <v>0</v>
      </c>
      <c r="AM52">
        <v>4.0786782154038823</v>
      </c>
      <c r="AN52">
        <v>0</v>
      </c>
      <c r="AO52">
        <v>0</v>
      </c>
      <c r="AP52">
        <v>0.7194832310582342</v>
      </c>
      <c r="AQ52">
        <v>0</v>
      </c>
      <c r="AR52">
        <v>9.5828993821749116</v>
      </c>
      <c r="AS52">
        <v>8.1433667084116035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28.306391327343011</v>
      </c>
      <c r="BB52">
        <f t="shared" si="0"/>
        <v>648.88000406363903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165.5115190139</v>
      </c>
      <c r="L53">
        <v>41.807617851772477</v>
      </c>
      <c r="M53">
        <v>0</v>
      </c>
      <c r="N53">
        <v>29.771823242466535</v>
      </c>
      <c r="O53">
        <v>24.981404894993414</v>
      </c>
      <c r="P53">
        <v>41.712431328346973</v>
      </c>
      <c r="Q53">
        <v>3.6012411895278609</v>
      </c>
      <c r="R53">
        <v>7.0302321279678983</v>
      </c>
      <c r="S53">
        <v>4.6970407620948418</v>
      </c>
      <c r="T53">
        <v>0</v>
      </c>
      <c r="U53">
        <v>277.21590342381148</v>
      </c>
      <c r="V53">
        <v>4.7307285198801505</v>
      </c>
      <c r="W53">
        <v>8.8799678484892866</v>
      </c>
      <c r="X53">
        <v>37.662328951084383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6.4928135081402623</v>
      </c>
      <c r="AL53">
        <v>0</v>
      </c>
      <c r="AM53">
        <v>4.0786782154038823</v>
      </c>
      <c r="AN53">
        <v>0</v>
      </c>
      <c r="AO53">
        <v>0</v>
      </c>
      <c r="AP53">
        <v>1.9622274034648299</v>
      </c>
      <c r="AQ53">
        <v>0</v>
      </c>
      <c r="AR53">
        <v>9.5828993821749116</v>
      </c>
      <c r="AS53">
        <v>8.1433667084116035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28.334640978746666</v>
      </c>
      <c r="BB53">
        <f t="shared" si="0"/>
        <v>649.52758339318405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165.5115190139</v>
      </c>
      <c r="L54">
        <v>41.807617851772477</v>
      </c>
      <c r="M54">
        <v>0</v>
      </c>
      <c r="N54">
        <v>29.771823242466535</v>
      </c>
      <c r="O54">
        <v>24.981404894993414</v>
      </c>
      <c r="P54">
        <v>41.712431328346973</v>
      </c>
      <c r="Q54">
        <v>3.6012411895278609</v>
      </c>
      <c r="R54">
        <v>7.0302321279678983</v>
      </c>
      <c r="S54">
        <v>4.6970407620948418</v>
      </c>
      <c r="T54">
        <v>0</v>
      </c>
      <c r="U54">
        <v>277.21590342381148</v>
      </c>
      <c r="V54">
        <v>4.5412130285879719</v>
      </c>
      <c r="W54">
        <v>8.8799678484892866</v>
      </c>
      <c r="X54">
        <v>37.662328951084383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6.4928135081402623</v>
      </c>
      <c r="AL54">
        <v>0</v>
      </c>
      <c r="AM54">
        <v>4.0786782154038823</v>
      </c>
      <c r="AN54">
        <v>0</v>
      </c>
      <c r="AO54">
        <v>0</v>
      </c>
      <c r="AP54">
        <v>1.9622274034648299</v>
      </c>
      <c r="AQ54">
        <v>0</v>
      </c>
      <c r="AR54">
        <v>9.5828993821749116</v>
      </c>
      <c r="AS54">
        <v>8.1433667084116035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28.326719231210649</v>
      </c>
      <c r="BB54">
        <f t="shared" si="0"/>
        <v>649.34598964942791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171.85347526612395</v>
      </c>
      <c r="L55">
        <v>41.816486498362295</v>
      </c>
      <c r="M55">
        <v>0</v>
      </c>
      <c r="N55">
        <v>29.771823242466535</v>
      </c>
      <c r="O55">
        <v>24.981404894993414</v>
      </c>
      <c r="P55">
        <v>43.42017385503965</v>
      </c>
      <c r="Q55">
        <v>3.6858455039964211</v>
      </c>
      <c r="R55">
        <v>7.0302321279678983</v>
      </c>
      <c r="S55">
        <v>4.6959112947966739</v>
      </c>
      <c r="T55">
        <v>0</v>
      </c>
      <c r="U55">
        <v>277.21590342381148</v>
      </c>
      <c r="V55">
        <v>4.5412130285879719</v>
      </c>
      <c r="W55">
        <v>8.8799678484892866</v>
      </c>
      <c r="X55">
        <v>37.662328951084383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6.4928135081402623</v>
      </c>
      <c r="AL55">
        <v>0</v>
      </c>
      <c r="AM55">
        <v>4.0786782154038823</v>
      </c>
      <c r="AN55">
        <v>0</v>
      </c>
      <c r="AO55">
        <v>0</v>
      </c>
      <c r="AP55">
        <v>1.9622274034648299</v>
      </c>
      <c r="AQ55">
        <v>0</v>
      </c>
      <c r="AR55">
        <v>9.5828993821749116</v>
      </c>
      <c r="AS55">
        <v>8.1433667084116035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28.667056598208536</v>
      </c>
      <c r="BB55">
        <f t="shared" si="0"/>
        <v>657.1476945551068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165.5090539622787</v>
      </c>
      <c r="L56">
        <v>41.809553070327624</v>
      </c>
      <c r="M56">
        <v>0</v>
      </c>
      <c r="N56">
        <v>29.771823242466535</v>
      </c>
      <c r="O56">
        <v>24.981404894993414</v>
      </c>
      <c r="P56">
        <v>45.054654499287196</v>
      </c>
      <c r="Q56">
        <v>3.7368542606920854</v>
      </c>
      <c r="R56">
        <v>7.0302321279678983</v>
      </c>
      <c r="S56">
        <v>4.8747023834798071</v>
      </c>
      <c r="T56">
        <v>0</v>
      </c>
      <c r="U56">
        <v>277.21590342381148</v>
      </c>
      <c r="V56">
        <v>4.5412130285879719</v>
      </c>
      <c r="W56">
        <v>8.8799678484892866</v>
      </c>
      <c r="X56">
        <v>37.662328951084383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6.4928135081402623</v>
      </c>
      <c r="AL56">
        <v>0</v>
      </c>
      <c r="AM56">
        <v>4.0786782154038823</v>
      </c>
      <c r="AN56">
        <v>0</v>
      </c>
      <c r="AO56">
        <v>0</v>
      </c>
      <c r="AP56">
        <v>1.9622274034648299</v>
      </c>
      <c r="AQ56">
        <v>0</v>
      </c>
      <c r="AR56">
        <v>9.5828993821749116</v>
      </c>
      <c r="AS56">
        <v>8.1433667084116035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28.479496894882335</v>
      </c>
      <c r="BB56">
        <f t="shared" si="0"/>
        <v>652.84818001617953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100.51123157059473</v>
      </c>
      <c r="L57">
        <v>41.818141282082209</v>
      </c>
      <c r="M57">
        <v>0</v>
      </c>
      <c r="N57">
        <v>29.771823242466535</v>
      </c>
      <c r="O57">
        <v>24.981404894993414</v>
      </c>
      <c r="P57">
        <v>42.445446814552412</v>
      </c>
      <c r="Q57">
        <v>3.7368542606920854</v>
      </c>
      <c r="R57">
        <v>7.0302321279678983</v>
      </c>
      <c r="S57">
        <v>4.8750638697557918</v>
      </c>
      <c r="T57">
        <v>0</v>
      </c>
      <c r="U57">
        <v>277.21590342381148</v>
      </c>
      <c r="V57">
        <v>4.5412130285879719</v>
      </c>
      <c r="W57">
        <v>8.8799678484892866</v>
      </c>
      <c r="X57">
        <v>37.662328951084383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6.4928135081402623</v>
      </c>
      <c r="AL57">
        <v>0</v>
      </c>
      <c r="AM57">
        <v>4.0786782154038823</v>
      </c>
      <c r="AN57">
        <v>0</v>
      </c>
      <c r="AO57">
        <v>0</v>
      </c>
      <c r="AP57">
        <v>0.7194832310582342</v>
      </c>
      <c r="AQ57">
        <v>0</v>
      </c>
      <c r="AR57">
        <v>9.5828993821749116</v>
      </c>
      <c r="AS57">
        <v>8.1433667084116035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25.601950428659112</v>
      </c>
      <c r="BB57">
        <f t="shared" si="0"/>
        <v>586.88490193160794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100.51123157059473</v>
      </c>
      <c r="L58">
        <v>41.807991187222406</v>
      </c>
      <c r="M58">
        <v>0</v>
      </c>
      <c r="N58">
        <v>29.771823242466535</v>
      </c>
      <c r="O58">
        <v>24.981404894993414</v>
      </c>
      <c r="P58">
        <v>42.445446814552412</v>
      </c>
      <c r="Q58">
        <v>3.7368542606920854</v>
      </c>
      <c r="R58">
        <v>7.0302321279678983</v>
      </c>
      <c r="S58">
        <v>4.8750638697557918</v>
      </c>
      <c r="T58">
        <v>0</v>
      </c>
      <c r="U58">
        <v>277.21590342381148</v>
      </c>
      <c r="V58">
        <v>4.5412130285879719</v>
      </c>
      <c r="W58">
        <v>8.8799678484892866</v>
      </c>
      <c r="X58">
        <v>37.662328951084383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6.4928135081402623</v>
      </c>
      <c r="AL58">
        <v>0</v>
      </c>
      <c r="AM58">
        <v>4.0786782154038823</v>
      </c>
      <c r="AN58">
        <v>0</v>
      </c>
      <c r="AO58">
        <v>0</v>
      </c>
      <c r="AP58">
        <v>0.7194832310582342</v>
      </c>
      <c r="AQ58">
        <v>0</v>
      </c>
      <c r="AR58">
        <v>9.5828993821749116</v>
      </c>
      <c r="AS58">
        <v>8.1433667084116035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25.601526154693975</v>
      </c>
      <c r="BB58">
        <f t="shared" si="0"/>
        <v>586.87517611071337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100.51123157059473</v>
      </c>
      <c r="L59">
        <v>41.817445950008178</v>
      </c>
      <c r="M59">
        <v>0</v>
      </c>
      <c r="N59">
        <v>29.771823242466535</v>
      </c>
      <c r="O59">
        <v>24.981404894993414</v>
      </c>
      <c r="P59">
        <v>43.542484490327183</v>
      </c>
      <c r="Q59">
        <v>3.7380087664370691</v>
      </c>
      <c r="R59">
        <v>7.0302321279678983</v>
      </c>
      <c r="S59">
        <v>4.8719789067420383</v>
      </c>
      <c r="T59">
        <v>0</v>
      </c>
      <c r="U59">
        <v>277.21590342381148</v>
      </c>
      <c r="V59">
        <v>4.5412130285879719</v>
      </c>
      <c r="W59">
        <v>8.8799678484892866</v>
      </c>
      <c r="X59">
        <v>37.662328951084383</v>
      </c>
      <c r="Y59">
        <v>0</v>
      </c>
      <c r="Z59">
        <v>1.6731779482362761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6.4928135081402623</v>
      </c>
      <c r="AL59">
        <v>0</v>
      </c>
      <c r="AM59">
        <v>4.0786782154038823</v>
      </c>
      <c r="AN59">
        <v>0</v>
      </c>
      <c r="AO59">
        <v>0</v>
      </c>
      <c r="AP59">
        <v>0.7194832310582342</v>
      </c>
      <c r="AQ59">
        <v>0</v>
      </c>
      <c r="AR59">
        <v>9.5828993821749116</v>
      </c>
      <c r="AS59">
        <v>8.1433667084116035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25.717635683748252</v>
      </c>
      <c r="BB59">
        <f t="shared" si="0"/>
        <v>589.53680651118702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100.51123157059473</v>
      </c>
      <c r="L60">
        <v>41.817731006700733</v>
      </c>
      <c r="M60">
        <v>0</v>
      </c>
      <c r="N60">
        <v>29.771823242466535</v>
      </c>
      <c r="O60">
        <v>24.981404894993414</v>
      </c>
      <c r="P60">
        <v>43.542484490327183</v>
      </c>
      <c r="Q60">
        <v>3.7354513029376646</v>
      </c>
      <c r="R60">
        <v>7.0302321279678983</v>
      </c>
      <c r="S60">
        <v>4.8719789067420383</v>
      </c>
      <c r="T60">
        <v>0</v>
      </c>
      <c r="U60">
        <v>277.21590342381148</v>
      </c>
      <c r="V60">
        <v>4.5412130285879719</v>
      </c>
      <c r="W60">
        <v>8.8799678484892866</v>
      </c>
      <c r="X60">
        <v>37.662328951084383</v>
      </c>
      <c r="Y60">
        <v>0</v>
      </c>
      <c r="Z60">
        <v>1.6731779482362761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6.4928135081402623</v>
      </c>
      <c r="AL60">
        <v>0</v>
      </c>
      <c r="AM60">
        <v>4.0786782154038823</v>
      </c>
      <c r="AN60">
        <v>0</v>
      </c>
      <c r="AO60">
        <v>0</v>
      </c>
      <c r="AP60">
        <v>0.7194832310582342</v>
      </c>
      <c r="AQ60">
        <v>0</v>
      </c>
      <c r="AR60">
        <v>9.5828993821749116</v>
      </c>
      <c r="AS60">
        <v>8.1433667084116035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25.717540697143722</v>
      </c>
      <c r="BB60">
        <f t="shared" si="0"/>
        <v>589.53462909098471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100.51123157059473</v>
      </c>
      <c r="L61">
        <v>41.818101273274081</v>
      </c>
      <c r="M61">
        <v>0</v>
      </c>
      <c r="N61">
        <v>29.771823242466535</v>
      </c>
      <c r="O61">
        <v>24.981404894993414</v>
      </c>
      <c r="P61">
        <v>43.542484490327183</v>
      </c>
      <c r="Q61">
        <v>3.7354513029376646</v>
      </c>
      <c r="R61">
        <v>7.0302321279678983</v>
      </c>
      <c r="S61">
        <v>4.8719789067420383</v>
      </c>
      <c r="T61">
        <v>0</v>
      </c>
      <c r="U61">
        <v>277.21590342381148</v>
      </c>
      <c r="V61">
        <v>4.5412130285879719</v>
      </c>
      <c r="W61">
        <v>8.8799678484892866</v>
      </c>
      <c r="X61">
        <v>37.662328951084383</v>
      </c>
      <c r="Y61">
        <v>0</v>
      </c>
      <c r="Z61">
        <v>1.6731779482362761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6.4928135081402623</v>
      </c>
      <c r="AL61">
        <v>0</v>
      </c>
      <c r="AM61">
        <v>4.0786782154038823</v>
      </c>
      <c r="AN61">
        <v>0</v>
      </c>
      <c r="AO61">
        <v>0</v>
      </c>
      <c r="AP61">
        <v>0.7194832310582342</v>
      </c>
      <c r="AQ61">
        <v>0</v>
      </c>
      <c r="AR61">
        <v>9.5828993821749116</v>
      </c>
      <c r="AS61">
        <v>8.1433667084116035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25.717556174286489</v>
      </c>
      <c r="BB61">
        <f t="shared" si="0"/>
        <v>589.53498388041533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165.50881583943962</v>
      </c>
      <c r="L62">
        <v>41.807916825330793</v>
      </c>
      <c r="M62">
        <v>0</v>
      </c>
      <c r="N62">
        <v>29.771823242466535</v>
      </c>
      <c r="O62">
        <v>24.981404894993414</v>
      </c>
      <c r="P62">
        <v>43.542484490327183</v>
      </c>
      <c r="Q62">
        <v>3.7370804359281626</v>
      </c>
      <c r="R62">
        <v>7.0302321279678983</v>
      </c>
      <c r="S62">
        <v>4.872028228031116</v>
      </c>
      <c r="T62">
        <v>0</v>
      </c>
      <c r="U62">
        <v>277.21590342381148</v>
      </c>
      <c r="V62">
        <v>4.5412130285879719</v>
      </c>
      <c r="W62">
        <v>8.8799678484892866</v>
      </c>
      <c r="X62">
        <v>37.662328951084383</v>
      </c>
      <c r="Y62">
        <v>0</v>
      </c>
      <c r="Z62">
        <v>1.6731779482362761</v>
      </c>
      <c r="AA62">
        <v>0.96809335211855563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6.4928135081402623</v>
      </c>
      <c r="AL62">
        <v>0</v>
      </c>
      <c r="AM62">
        <v>4.0786782154038823</v>
      </c>
      <c r="AN62">
        <v>0</v>
      </c>
      <c r="AO62">
        <v>0</v>
      </c>
      <c r="AP62">
        <v>0.7194832310582342</v>
      </c>
      <c r="AQ62">
        <v>0</v>
      </c>
      <c r="AR62">
        <v>9.5828993821749116</v>
      </c>
      <c r="AS62">
        <v>8.1433667084116035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28.474565948307625</v>
      </c>
      <c r="BB62">
        <f t="shared" si="0"/>
        <v>652.73514573369391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165.50881583943962</v>
      </c>
      <c r="L63">
        <v>41.807916825330793</v>
      </c>
      <c r="M63">
        <v>0</v>
      </c>
      <c r="N63">
        <v>29.771823242466535</v>
      </c>
      <c r="O63">
        <v>24.981404894993414</v>
      </c>
      <c r="P63">
        <v>43.532047653201019</v>
      </c>
      <c r="Q63">
        <v>3.7370804359281626</v>
      </c>
      <c r="R63">
        <v>7.0302321279678983</v>
      </c>
      <c r="S63">
        <v>4.8750638697557918</v>
      </c>
      <c r="T63">
        <v>0</v>
      </c>
      <c r="U63">
        <v>268.09333786324669</v>
      </c>
      <c r="V63">
        <v>4.5412130285879719</v>
      </c>
      <c r="W63">
        <v>8.8799678484892866</v>
      </c>
      <c r="X63">
        <v>37.662328951084383</v>
      </c>
      <c r="Y63">
        <v>0</v>
      </c>
      <c r="Z63">
        <v>2.808287831350448</v>
      </c>
      <c r="AA63">
        <v>3.5698443519098308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6.4928135081402623</v>
      </c>
      <c r="AL63">
        <v>0</v>
      </c>
      <c r="AM63">
        <v>4.0786782154038823</v>
      </c>
      <c r="AN63">
        <v>0</v>
      </c>
      <c r="AO63">
        <v>0</v>
      </c>
      <c r="AP63">
        <v>1.9622274034648299</v>
      </c>
      <c r="AQ63">
        <v>0</v>
      </c>
      <c r="AR63">
        <v>9.5828993821749116</v>
      </c>
      <c r="AS63">
        <v>8.1433667084116035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28.301080829220307</v>
      </c>
      <c r="BB63">
        <f t="shared" si="0"/>
        <v>648.75826915212701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165.50881583943962</v>
      </c>
      <c r="L64">
        <v>41.807617851772477</v>
      </c>
      <c r="M64">
        <v>0</v>
      </c>
      <c r="N64">
        <v>29.771823242466535</v>
      </c>
      <c r="O64">
        <v>24.981404894993414</v>
      </c>
      <c r="P64">
        <v>43.532047653201019</v>
      </c>
      <c r="Q64">
        <v>3.6012411895278609</v>
      </c>
      <c r="R64">
        <v>7.0302321279678983</v>
      </c>
      <c r="S64">
        <v>4.6970407620948418</v>
      </c>
      <c r="T64">
        <v>0</v>
      </c>
      <c r="U64">
        <v>259.1525777499478</v>
      </c>
      <c r="V64">
        <v>4.5412130285879719</v>
      </c>
      <c r="W64">
        <v>8.8799678484892866</v>
      </c>
      <c r="X64">
        <v>37.662328951084383</v>
      </c>
      <c r="Y64">
        <v>0</v>
      </c>
      <c r="Z64">
        <v>2.808287831350448</v>
      </c>
      <c r="AA64">
        <v>4.5379377040283861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6.4928135081402623</v>
      </c>
      <c r="AL64">
        <v>0</v>
      </c>
      <c r="AM64">
        <v>4.0786782154038823</v>
      </c>
      <c r="AN64">
        <v>0</v>
      </c>
      <c r="AO64">
        <v>0</v>
      </c>
      <c r="AP64">
        <v>1.9622274034648299</v>
      </c>
      <c r="AQ64">
        <v>0</v>
      </c>
      <c r="AR64">
        <v>9.5828993821749116</v>
      </c>
      <c r="AS64">
        <v>8.1433667084116035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27.95469141510846</v>
      </c>
      <c r="BB64">
        <f t="shared" si="0"/>
        <v>640.81783047743897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165.51487368276813</v>
      </c>
      <c r="L65">
        <v>41.807617851772477</v>
      </c>
      <c r="M65">
        <v>0</v>
      </c>
      <c r="N65">
        <v>29.771823242466535</v>
      </c>
      <c r="O65">
        <v>24.981404894993414</v>
      </c>
      <c r="P65">
        <v>43.532047653201019</v>
      </c>
      <c r="Q65">
        <v>3.6012411895278609</v>
      </c>
      <c r="R65">
        <v>7.0302321279678983</v>
      </c>
      <c r="S65">
        <v>4.6970407620948418</v>
      </c>
      <c r="T65">
        <v>0</v>
      </c>
      <c r="U65">
        <v>252.89876754906982</v>
      </c>
      <c r="V65">
        <v>4.5412130285879719</v>
      </c>
      <c r="W65">
        <v>8.8799678484892866</v>
      </c>
      <c r="X65">
        <v>37.662328951084383</v>
      </c>
      <c r="Y65">
        <v>0</v>
      </c>
      <c r="Z65">
        <v>2.808287831350448</v>
      </c>
      <c r="AA65">
        <v>7.1735720705489454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6.4928135081402623</v>
      </c>
      <c r="AL65">
        <v>0</v>
      </c>
      <c r="AM65">
        <v>4.0786782154038823</v>
      </c>
      <c r="AN65">
        <v>0</v>
      </c>
      <c r="AO65">
        <v>0</v>
      </c>
      <c r="AP65">
        <v>1.9622274034648299</v>
      </c>
      <c r="AQ65">
        <v>0</v>
      </c>
      <c r="AR65">
        <v>9.5828993821749116</v>
      </c>
      <c r="AS65">
        <v>8.1433667084116035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27.80370488308343</v>
      </c>
      <c r="BB65">
        <f t="shared" si="0"/>
        <v>637.35669901843505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165.51401121844944</v>
      </c>
      <c r="L66">
        <v>41.807617851772477</v>
      </c>
      <c r="M66">
        <v>0</v>
      </c>
      <c r="N66">
        <v>29.771823242466535</v>
      </c>
      <c r="O66">
        <v>24.981404894993414</v>
      </c>
      <c r="P66">
        <v>43.532047653201019</v>
      </c>
      <c r="Q66">
        <v>3.6012411895278609</v>
      </c>
      <c r="R66">
        <v>7.0302321279678983</v>
      </c>
      <c r="S66">
        <v>4.6970407620948418</v>
      </c>
      <c r="T66">
        <v>0</v>
      </c>
      <c r="U66">
        <v>248.4341730344467</v>
      </c>
      <c r="V66">
        <v>4.5412130285879719</v>
      </c>
      <c r="W66">
        <v>8.8799678484892866</v>
      </c>
      <c r="X66">
        <v>37.662328951084383</v>
      </c>
      <c r="Y66">
        <v>0</v>
      </c>
      <c r="Z66">
        <v>2.808287831350448</v>
      </c>
      <c r="AA66">
        <v>7.1735720705489454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6.4928135081402623</v>
      </c>
      <c r="AL66">
        <v>0</v>
      </c>
      <c r="AM66">
        <v>4.0786782154038823</v>
      </c>
      <c r="AN66">
        <v>0</v>
      </c>
      <c r="AO66">
        <v>0</v>
      </c>
      <c r="AP66">
        <v>1.9622274034648299</v>
      </c>
      <c r="AQ66">
        <v>0</v>
      </c>
      <c r="AR66">
        <v>9.5828993821749116</v>
      </c>
      <c r="AS66">
        <v>8.1433667084116035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27.617048781363668</v>
      </c>
      <c r="BB66">
        <f t="shared" si="0"/>
        <v>633.07789814121304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149.67836975341385</v>
      </c>
      <c r="L67">
        <v>41.837897002237121</v>
      </c>
      <c r="M67">
        <v>0</v>
      </c>
      <c r="N67">
        <v>29.771823242466535</v>
      </c>
      <c r="O67">
        <v>24.981404894993414</v>
      </c>
      <c r="P67">
        <v>42.988772133807188</v>
      </c>
      <c r="Q67">
        <v>3.6012411895278609</v>
      </c>
      <c r="R67">
        <v>7.0302321279678983</v>
      </c>
      <c r="S67">
        <v>4.6970407620948418</v>
      </c>
      <c r="T67">
        <v>0</v>
      </c>
      <c r="U67">
        <v>248.4341730344467</v>
      </c>
      <c r="V67">
        <v>4.5412130285879719</v>
      </c>
      <c r="W67">
        <v>8.8799678484892866</v>
      </c>
      <c r="X67">
        <v>37.662328951084383</v>
      </c>
      <c r="Y67">
        <v>0</v>
      </c>
      <c r="Z67">
        <v>2.808287831350448</v>
      </c>
      <c r="AA67">
        <v>7.1735720705489454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4.3960040178459607</v>
      </c>
      <c r="AI67">
        <v>0</v>
      </c>
      <c r="AJ67">
        <v>0</v>
      </c>
      <c r="AK67">
        <v>6.4928135081402623</v>
      </c>
      <c r="AL67">
        <v>3.2626997069591548</v>
      </c>
      <c r="AM67">
        <v>4.0786782154038823</v>
      </c>
      <c r="AN67">
        <v>0</v>
      </c>
      <c r="AO67">
        <v>0</v>
      </c>
      <c r="AP67">
        <v>0.7194832310582342</v>
      </c>
      <c r="AQ67">
        <v>0</v>
      </c>
      <c r="AR67">
        <v>9.5828993821749116</v>
      </c>
      <c r="AS67">
        <v>8.1433667084116035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27.201862829194202</v>
      </c>
      <c r="BB67">
        <f t="shared" si="0"/>
        <v>623.56040581181628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165.51359996772536</v>
      </c>
      <c r="L68">
        <v>41.837897002237121</v>
      </c>
      <c r="M68">
        <v>0</v>
      </c>
      <c r="N68">
        <v>29.771823242466535</v>
      </c>
      <c r="O68">
        <v>24.981404894993414</v>
      </c>
      <c r="P68">
        <v>42.988772133807188</v>
      </c>
      <c r="Q68">
        <v>3.6012411895278609</v>
      </c>
      <c r="R68">
        <v>7.0302321279678983</v>
      </c>
      <c r="S68">
        <v>4.6970407620948418</v>
      </c>
      <c r="T68">
        <v>0</v>
      </c>
      <c r="U68">
        <v>248.4341730344467</v>
      </c>
      <c r="V68">
        <v>4.5412130285879719</v>
      </c>
      <c r="W68">
        <v>8.8799678484892866</v>
      </c>
      <c r="X68">
        <v>37.662328951084383</v>
      </c>
      <c r="Y68">
        <v>0</v>
      </c>
      <c r="Z68">
        <v>2.808287831350448</v>
      </c>
      <c r="AA68">
        <v>7.1735720705489454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11.038854210707578</v>
      </c>
      <c r="AI68">
        <v>0</v>
      </c>
      <c r="AJ68">
        <v>0</v>
      </c>
      <c r="AK68">
        <v>6.4928135081402623</v>
      </c>
      <c r="AL68">
        <v>6.2287903978378854</v>
      </c>
      <c r="AM68">
        <v>4.0786782154038823</v>
      </c>
      <c r="AN68">
        <v>0</v>
      </c>
      <c r="AO68">
        <v>0</v>
      </c>
      <c r="AP68">
        <v>0.7194832310582342</v>
      </c>
      <c r="AQ68">
        <v>0</v>
      </c>
      <c r="AR68">
        <v>9.5828993821749116</v>
      </c>
      <c r="AS68">
        <v>8.1433667084116035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28.265429181092774</v>
      </c>
      <c r="BB68">
        <f t="shared" ref="BB68:BB99" si="1">SUM(B68:AZ68)-BA68</f>
        <v>647.94101055796943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165.51359996772536</v>
      </c>
      <c r="L69">
        <v>41.837897002237121</v>
      </c>
      <c r="M69">
        <v>0</v>
      </c>
      <c r="N69">
        <v>29.771823242466535</v>
      </c>
      <c r="O69">
        <v>24.981404894993414</v>
      </c>
      <c r="P69">
        <v>42.988772133807188</v>
      </c>
      <c r="Q69">
        <v>3.6012411895278609</v>
      </c>
      <c r="R69">
        <v>7.0302321279678983</v>
      </c>
      <c r="S69">
        <v>4.6970407620948418</v>
      </c>
      <c r="T69">
        <v>0</v>
      </c>
      <c r="U69">
        <v>248.4341730344467</v>
      </c>
      <c r="V69">
        <v>4.5412130285879719</v>
      </c>
      <c r="W69">
        <v>8.8799678484892866</v>
      </c>
      <c r="X69">
        <v>37.662328951084383</v>
      </c>
      <c r="Y69">
        <v>0</v>
      </c>
      <c r="Z69">
        <v>1.6731779482362761</v>
      </c>
      <c r="AA69">
        <v>7.1735720705489454</v>
      </c>
      <c r="AB69">
        <v>0.86217049718221661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15.874458708202878</v>
      </c>
      <c r="AI69">
        <v>0</v>
      </c>
      <c r="AJ69">
        <v>0</v>
      </c>
      <c r="AK69">
        <v>6.4928135081402623</v>
      </c>
      <c r="AL69">
        <v>9.1948810887166168</v>
      </c>
      <c r="AM69">
        <v>4.0786782154038823</v>
      </c>
      <c r="AN69">
        <v>0</v>
      </c>
      <c r="AO69">
        <v>0</v>
      </c>
      <c r="AP69">
        <v>0.7194832310582342</v>
      </c>
      <c r="AQ69">
        <v>0</v>
      </c>
      <c r="AR69">
        <v>9.5828993821749116</v>
      </c>
      <c r="AS69">
        <v>8.1433667084116035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28.58013117363485</v>
      </c>
      <c r="BB69">
        <f t="shared" si="1"/>
        <v>655.1550643678695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165.51359996772536</v>
      </c>
      <c r="L70">
        <v>41.837897002237121</v>
      </c>
      <c r="M70">
        <v>0</v>
      </c>
      <c r="N70">
        <v>29.771823242466535</v>
      </c>
      <c r="O70">
        <v>24.981404894993414</v>
      </c>
      <c r="P70">
        <v>42.988772133807188</v>
      </c>
      <c r="Q70">
        <v>3.6012411895278609</v>
      </c>
      <c r="R70">
        <v>7.0302321279678983</v>
      </c>
      <c r="S70">
        <v>4.6970407620948418</v>
      </c>
      <c r="T70">
        <v>0</v>
      </c>
      <c r="U70">
        <v>248.4341730344467</v>
      </c>
      <c r="V70">
        <v>4.5412130285879719</v>
      </c>
      <c r="W70">
        <v>8.8799678484892866</v>
      </c>
      <c r="X70">
        <v>37.662328951084383</v>
      </c>
      <c r="Y70">
        <v>0</v>
      </c>
      <c r="Z70">
        <v>1.6731779482362761</v>
      </c>
      <c r="AA70">
        <v>7.1735720705489454</v>
      </c>
      <c r="AB70">
        <v>0.86217049718221661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24.129177153412648</v>
      </c>
      <c r="AI70">
        <v>0</v>
      </c>
      <c r="AJ70">
        <v>0</v>
      </c>
      <c r="AK70">
        <v>6.4928135081402623</v>
      </c>
      <c r="AL70">
        <v>13.644017125034715</v>
      </c>
      <c r="AM70">
        <v>4.0786782154038823</v>
      </c>
      <c r="AN70">
        <v>0</v>
      </c>
      <c r="AO70">
        <v>0</v>
      </c>
      <c r="AP70">
        <v>0.7194832310582342</v>
      </c>
      <c r="AQ70">
        <v>0</v>
      </c>
      <c r="AR70">
        <v>9.5828993821749116</v>
      </c>
      <c r="AS70">
        <v>8.1433667084116035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29.111152290962718</v>
      </c>
      <c r="BB70">
        <f t="shared" si="1"/>
        <v>667.32789773206946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165.51359996772536</v>
      </c>
      <c r="L71">
        <v>43.645487493120662</v>
      </c>
      <c r="M71">
        <v>0</v>
      </c>
      <c r="N71">
        <v>29.771823242466535</v>
      </c>
      <c r="O71">
        <v>24.981404894993414</v>
      </c>
      <c r="P71">
        <v>42.994036308957043</v>
      </c>
      <c r="Q71">
        <v>3.6632326690073849</v>
      </c>
      <c r="R71">
        <v>7.3058636026066148</v>
      </c>
      <c r="S71">
        <v>4.8014599884030922</v>
      </c>
      <c r="T71">
        <v>0</v>
      </c>
      <c r="U71">
        <v>248.4341730344467</v>
      </c>
      <c r="V71">
        <v>4.5412130285879719</v>
      </c>
      <c r="W71">
        <v>8.8799678484892866</v>
      </c>
      <c r="X71">
        <v>37.662328951084383</v>
      </c>
      <c r="Y71">
        <v>0</v>
      </c>
      <c r="Z71">
        <v>1.6731779482362761</v>
      </c>
      <c r="AA71">
        <v>7.1735720705489454</v>
      </c>
      <c r="AB71">
        <v>3.3797082354414529</v>
      </c>
      <c r="AC71">
        <v>2.5005297836568565</v>
      </c>
      <c r="AD71">
        <v>2.3540166754331038</v>
      </c>
      <c r="AE71">
        <v>0</v>
      </c>
      <c r="AF71">
        <v>0</v>
      </c>
      <c r="AG71">
        <v>0</v>
      </c>
      <c r="AH71">
        <v>26.864468363494051</v>
      </c>
      <c r="AI71">
        <v>0</v>
      </c>
      <c r="AJ71">
        <v>0</v>
      </c>
      <c r="AK71">
        <v>6.4928135081402623</v>
      </c>
      <c r="AL71">
        <v>13.644017125034715</v>
      </c>
      <c r="AM71">
        <v>4.0786782154038823</v>
      </c>
      <c r="AN71">
        <v>0</v>
      </c>
      <c r="AO71">
        <v>0</v>
      </c>
      <c r="AP71">
        <v>0.58866819453141295</v>
      </c>
      <c r="AQ71">
        <v>0</v>
      </c>
      <c r="AR71">
        <v>9.5828993821749116</v>
      </c>
      <c r="AS71">
        <v>8.1433667084116035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29.62242720264852</v>
      </c>
      <c r="BB71">
        <f t="shared" si="1"/>
        <v>679.04808003774735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165.51359996772536</v>
      </c>
      <c r="L72">
        <v>43.780270105946414</v>
      </c>
      <c r="M72">
        <v>0</v>
      </c>
      <c r="N72">
        <v>29.771823242466535</v>
      </c>
      <c r="O72">
        <v>24.981404894993414</v>
      </c>
      <c r="P72">
        <v>42.994036308957043</v>
      </c>
      <c r="Q72">
        <v>3.6632326690073849</v>
      </c>
      <c r="R72">
        <v>7.3045584113960462</v>
      </c>
      <c r="S72">
        <v>4.8009883498372554</v>
      </c>
      <c r="T72">
        <v>0</v>
      </c>
      <c r="U72">
        <v>248.4341730344467</v>
      </c>
      <c r="V72">
        <v>4.5412130285879719</v>
      </c>
      <c r="W72">
        <v>8.8799678484892866</v>
      </c>
      <c r="X72">
        <v>37.662328951084383</v>
      </c>
      <c r="Y72">
        <v>0</v>
      </c>
      <c r="Z72">
        <v>1.9658014819453138</v>
      </c>
      <c r="AA72">
        <v>7.1735720705489454</v>
      </c>
      <c r="AB72">
        <v>6.7939034765184703</v>
      </c>
      <c r="AC72">
        <v>5.0059951571696928</v>
      </c>
      <c r="AD72">
        <v>4.7080333508662076</v>
      </c>
      <c r="AE72">
        <v>0</v>
      </c>
      <c r="AF72">
        <v>0</v>
      </c>
      <c r="AG72">
        <v>0</v>
      </c>
      <c r="AH72">
        <v>30.161471182216655</v>
      </c>
      <c r="AI72">
        <v>0.98675211302442067</v>
      </c>
      <c r="AJ72">
        <v>0</v>
      </c>
      <c r="AK72">
        <v>6.4928135081402623</v>
      </c>
      <c r="AL72">
        <v>13.644017125034715</v>
      </c>
      <c r="AM72">
        <v>4.0786782154038823</v>
      </c>
      <c r="AN72">
        <v>0</v>
      </c>
      <c r="AO72">
        <v>0</v>
      </c>
      <c r="AP72">
        <v>0.58866819453141295</v>
      </c>
      <c r="AQ72">
        <v>0</v>
      </c>
      <c r="AR72">
        <v>9.5828993821749116</v>
      </c>
      <c r="AS72">
        <v>8.1433667084116035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30.165119174959006</v>
      </c>
      <c r="BB72">
        <f t="shared" si="1"/>
        <v>691.48844960396525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165.51359996772536</v>
      </c>
      <c r="L73">
        <v>43.780270105946414</v>
      </c>
      <c r="M73">
        <v>0</v>
      </c>
      <c r="N73">
        <v>29.771823242466535</v>
      </c>
      <c r="O73">
        <v>24.981404894993414</v>
      </c>
      <c r="P73">
        <v>42.994036308957043</v>
      </c>
      <c r="Q73">
        <v>3.6632326690073849</v>
      </c>
      <c r="R73">
        <v>7.3059862296218814</v>
      </c>
      <c r="S73">
        <v>4.8009883498372554</v>
      </c>
      <c r="T73">
        <v>0</v>
      </c>
      <c r="U73">
        <v>248.4341730344467</v>
      </c>
      <c r="V73">
        <v>4.5412130285879719</v>
      </c>
      <c r="W73">
        <v>8.8799678484892866</v>
      </c>
      <c r="X73">
        <v>37.662328951084383</v>
      </c>
      <c r="Y73">
        <v>0</v>
      </c>
      <c r="Z73">
        <v>5.0195335796284697</v>
      </c>
      <c r="AA73">
        <v>7.1735720705489454</v>
      </c>
      <c r="AB73">
        <v>10.221893365059485</v>
      </c>
      <c r="AC73">
        <v>5.0059951571696928</v>
      </c>
      <c r="AD73">
        <v>7.0620500262993096</v>
      </c>
      <c r="AE73">
        <v>0</v>
      </c>
      <c r="AF73">
        <v>0</v>
      </c>
      <c r="AG73">
        <v>0</v>
      </c>
      <c r="AH73">
        <v>30.161471182216655</v>
      </c>
      <c r="AI73">
        <v>4.2759255641828426</v>
      </c>
      <c r="AJ73">
        <v>0</v>
      </c>
      <c r="AK73">
        <v>6.4928135081402623</v>
      </c>
      <c r="AL73">
        <v>13.644017125034715</v>
      </c>
      <c r="AM73">
        <v>4.0786782154038823</v>
      </c>
      <c r="AN73">
        <v>0</v>
      </c>
      <c r="AO73">
        <v>0</v>
      </c>
      <c r="AP73">
        <v>0.58866819453141295</v>
      </c>
      <c r="AQ73">
        <v>0</v>
      </c>
      <c r="AR73">
        <v>9.5828993821749116</v>
      </c>
      <c r="AS73">
        <v>8.1433667084116035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30.672000184076541</v>
      </c>
      <c r="BB73">
        <f t="shared" si="1"/>
        <v>703.10790852588934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165.51359996772536</v>
      </c>
      <c r="L74">
        <v>43.780270105946414</v>
      </c>
      <c r="M74">
        <v>0</v>
      </c>
      <c r="N74">
        <v>29.771823242466535</v>
      </c>
      <c r="O74">
        <v>24.981404894993414</v>
      </c>
      <c r="P74">
        <v>42.994036308957043</v>
      </c>
      <c r="Q74">
        <v>3.6632326690073849</v>
      </c>
      <c r="R74">
        <v>7.3070948302797785</v>
      </c>
      <c r="S74">
        <v>4.8009883498372554</v>
      </c>
      <c r="T74">
        <v>0</v>
      </c>
      <c r="U74">
        <v>248.4341730344467</v>
      </c>
      <c r="V74">
        <v>4.5412130285879719</v>
      </c>
      <c r="W74">
        <v>8.8799678484892866</v>
      </c>
      <c r="X74">
        <v>37.662328951084383</v>
      </c>
      <c r="Y74">
        <v>0</v>
      </c>
      <c r="Z74">
        <v>5.0195335796284697</v>
      </c>
      <c r="AA74">
        <v>7.1735720705489454</v>
      </c>
      <c r="AB74">
        <v>10.221893365059485</v>
      </c>
      <c r="AC74">
        <v>5.0059951571696928</v>
      </c>
      <c r="AD74">
        <v>7.0620500262993096</v>
      </c>
      <c r="AE74">
        <v>0</v>
      </c>
      <c r="AF74">
        <v>0</v>
      </c>
      <c r="AG74">
        <v>0</v>
      </c>
      <c r="AH74">
        <v>30.161471182216655</v>
      </c>
      <c r="AI74">
        <v>4.2759255641828426</v>
      </c>
      <c r="AJ74">
        <v>0</v>
      </c>
      <c r="AK74">
        <v>6.4928135081402623</v>
      </c>
      <c r="AL74">
        <v>13.644017125034715</v>
      </c>
      <c r="AM74">
        <v>4.0786782154038823</v>
      </c>
      <c r="AN74">
        <v>0</v>
      </c>
      <c r="AO74">
        <v>0</v>
      </c>
      <c r="AP74">
        <v>0.58866819453141295</v>
      </c>
      <c r="AQ74">
        <v>0</v>
      </c>
      <c r="AR74">
        <v>9.5828993821749116</v>
      </c>
      <c r="AS74">
        <v>8.1433667084116035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30.67204652358404</v>
      </c>
      <c r="BB74">
        <f t="shared" si="1"/>
        <v>703.10897078703977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165.51359996772536</v>
      </c>
      <c r="L75">
        <v>43.780270105946414</v>
      </c>
      <c r="M75">
        <v>0</v>
      </c>
      <c r="N75">
        <v>29.771823242466535</v>
      </c>
      <c r="O75">
        <v>24.981404894993414</v>
      </c>
      <c r="P75">
        <v>42.994036308957043</v>
      </c>
      <c r="Q75">
        <v>3.738058906175175</v>
      </c>
      <c r="R75">
        <v>7.3070948302797785</v>
      </c>
      <c r="S75">
        <v>4.8009883498372554</v>
      </c>
      <c r="T75">
        <v>0</v>
      </c>
      <c r="U75">
        <v>248.4341730344467</v>
      </c>
      <c r="V75">
        <v>4.5412130285879719</v>
      </c>
      <c r="W75">
        <v>8.8799678484892866</v>
      </c>
      <c r="X75">
        <v>37.662328951084383</v>
      </c>
      <c r="Y75">
        <v>0</v>
      </c>
      <c r="Z75">
        <v>5.0195335796284697</v>
      </c>
      <c r="AA75">
        <v>6.4539560342308491</v>
      </c>
      <c r="AB75">
        <v>10.221893365059485</v>
      </c>
      <c r="AC75">
        <v>5.0059951571696928</v>
      </c>
      <c r="AD75">
        <v>7.0620500262993096</v>
      </c>
      <c r="AE75">
        <v>0</v>
      </c>
      <c r="AF75">
        <v>0</v>
      </c>
      <c r="AG75">
        <v>0</v>
      </c>
      <c r="AH75">
        <v>30.161471182216655</v>
      </c>
      <c r="AI75">
        <v>4.2759255641828426</v>
      </c>
      <c r="AJ75">
        <v>0</v>
      </c>
      <c r="AK75">
        <v>6.4928135081402623</v>
      </c>
      <c r="AL75">
        <v>13.644017125034715</v>
      </c>
      <c r="AM75">
        <v>4.0786782154038823</v>
      </c>
      <c r="AN75">
        <v>0</v>
      </c>
      <c r="AO75">
        <v>0</v>
      </c>
      <c r="AP75">
        <v>0.58866819453141295</v>
      </c>
      <c r="AQ75">
        <v>0</v>
      </c>
      <c r="AR75">
        <v>9.5828993821749116</v>
      </c>
      <c r="AS75">
        <v>8.1433667084116035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30.645094309979559</v>
      </c>
      <c r="BB75">
        <f t="shared" si="1"/>
        <v>702.49113320149399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165.51359996772536</v>
      </c>
      <c r="L76">
        <v>43.780270105946414</v>
      </c>
      <c r="M76">
        <v>0</v>
      </c>
      <c r="N76">
        <v>29.771823242466535</v>
      </c>
      <c r="O76">
        <v>24.981404894993414</v>
      </c>
      <c r="P76">
        <v>42.994036308957043</v>
      </c>
      <c r="Q76">
        <v>3.738058906175175</v>
      </c>
      <c r="R76">
        <v>7.3070948302797785</v>
      </c>
      <c r="S76">
        <v>4.8009883498372554</v>
      </c>
      <c r="T76">
        <v>0</v>
      </c>
      <c r="U76">
        <v>248.4341730344467</v>
      </c>
      <c r="V76">
        <v>4.5412130285879719</v>
      </c>
      <c r="W76">
        <v>8.8799678484892866</v>
      </c>
      <c r="X76">
        <v>37.662328951084383</v>
      </c>
      <c r="Y76">
        <v>0</v>
      </c>
      <c r="Z76">
        <v>5.0195335796284697</v>
      </c>
      <c r="AA76">
        <v>7.1735720705489454</v>
      </c>
      <c r="AB76">
        <v>10.221893365059485</v>
      </c>
      <c r="AC76">
        <v>5.0059951571696928</v>
      </c>
      <c r="AD76">
        <v>7.0620500262993096</v>
      </c>
      <c r="AE76">
        <v>0</v>
      </c>
      <c r="AF76">
        <v>0</v>
      </c>
      <c r="AG76">
        <v>0</v>
      </c>
      <c r="AH76">
        <v>30.161471182216655</v>
      </c>
      <c r="AI76">
        <v>4.2759255641828426</v>
      </c>
      <c r="AJ76">
        <v>0</v>
      </c>
      <c r="AK76">
        <v>6.4928135081402623</v>
      </c>
      <c r="AL76">
        <v>13.644017125034715</v>
      </c>
      <c r="AM76">
        <v>4.0786782154038823</v>
      </c>
      <c r="AN76">
        <v>0</v>
      </c>
      <c r="AO76">
        <v>0</v>
      </c>
      <c r="AP76">
        <v>0.58866819453141295</v>
      </c>
      <c r="AQ76">
        <v>0</v>
      </c>
      <c r="AR76">
        <v>9.5828993821749116</v>
      </c>
      <c r="AS76">
        <v>8.1433667084116035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30.675174260297656</v>
      </c>
      <c r="BB76">
        <f t="shared" si="1"/>
        <v>703.18066928749397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165.51359996772536</v>
      </c>
      <c r="L77">
        <v>43.780270105946414</v>
      </c>
      <c r="M77">
        <v>0</v>
      </c>
      <c r="N77">
        <v>29.771823242466535</v>
      </c>
      <c r="O77">
        <v>24.981404894993414</v>
      </c>
      <c r="P77">
        <v>42.994036308957043</v>
      </c>
      <c r="Q77">
        <v>3.738058906175175</v>
      </c>
      <c r="R77">
        <v>7.3080339075152896</v>
      </c>
      <c r="S77">
        <v>4.6234077930867405</v>
      </c>
      <c r="T77">
        <v>0</v>
      </c>
      <c r="U77">
        <v>248.4341730344467</v>
      </c>
      <c r="V77">
        <v>4.5412130285879719</v>
      </c>
      <c r="W77">
        <v>8.8799678484892866</v>
      </c>
      <c r="X77">
        <v>37.662328951084383</v>
      </c>
      <c r="Y77">
        <v>0</v>
      </c>
      <c r="Z77">
        <v>5.0195335796284697</v>
      </c>
      <c r="AA77">
        <v>7.1735720705489454</v>
      </c>
      <c r="AB77">
        <v>10.221893365059485</v>
      </c>
      <c r="AC77">
        <v>5.0059951571696928</v>
      </c>
      <c r="AD77">
        <v>7.0620500262993096</v>
      </c>
      <c r="AE77">
        <v>0</v>
      </c>
      <c r="AF77">
        <v>0</v>
      </c>
      <c r="AG77">
        <v>0</v>
      </c>
      <c r="AH77">
        <v>30.161471182216655</v>
      </c>
      <c r="AI77">
        <v>4.2759255641828426</v>
      </c>
      <c r="AJ77">
        <v>0</v>
      </c>
      <c r="AK77">
        <v>6.4928135081402623</v>
      </c>
      <c r="AL77">
        <v>13.644017125034715</v>
      </c>
      <c r="AM77">
        <v>4.0786782154038823</v>
      </c>
      <c r="AN77">
        <v>0</v>
      </c>
      <c r="AO77">
        <v>0</v>
      </c>
      <c r="AP77">
        <v>0.58866819453141295</v>
      </c>
      <c r="AQ77">
        <v>0</v>
      </c>
      <c r="AR77">
        <v>9.5828993821749116</v>
      </c>
      <c r="AS77">
        <v>8.1433667084116035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30.667790646453927</v>
      </c>
      <c r="BB77">
        <f t="shared" si="1"/>
        <v>703.01141142182269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165.51359996772536</v>
      </c>
      <c r="L78">
        <v>43.780270105946414</v>
      </c>
      <c r="M78">
        <v>0</v>
      </c>
      <c r="N78">
        <v>29.771823242466535</v>
      </c>
      <c r="O78">
        <v>24.981404894993414</v>
      </c>
      <c r="P78">
        <v>42.994036308957043</v>
      </c>
      <c r="Q78">
        <v>3.738058906175175</v>
      </c>
      <c r="R78">
        <v>7.3080339075152896</v>
      </c>
      <c r="S78">
        <v>4.6234077930867405</v>
      </c>
      <c r="T78">
        <v>0</v>
      </c>
      <c r="U78">
        <v>248.4341730344467</v>
      </c>
      <c r="V78">
        <v>4.5412130285879719</v>
      </c>
      <c r="W78">
        <v>8.8799678484892866</v>
      </c>
      <c r="X78">
        <v>37.662328951084383</v>
      </c>
      <c r="Y78">
        <v>0</v>
      </c>
      <c r="Z78">
        <v>5.0195335796284697</v>
      </c>
      <c r="AA78">
        <v>7.1735720705489454</v>
      </c>
      <c r="AB78">
        <v>10.221893365059485</v>
      </c>
      <c r="AC78">
        <v>5.0059951571696928</v>
      </c>
      <c r="AD78">
        <v>4.7080333508662076</v>
      </c>
      <c r="AE78">
        <v>0</v>
      </c>
      <c r="AF78">
        <v>0</v>
      </c>
      <c r="AG78">
        <v>0</v>
      </c>
      <c r="AH78">
        <v>30.161471182216655</v>
      </c>
      <c r="AI78">
        <v>4.2759255641828426</v>
      </c>
      <c r="AJ78">
        <v>0</v>
      </c>
      <c r="AK78">
        <v>6.4928135081402623</v>
      </c>
      <c r="AL78">
        <v>13.644017125034715</v>
      </c>
      <c r="AM78">
        <v>4.0786782154038823</v>
      </c>
      <c r="AN78">
        <v>0</v>
      </c>
      <c r="AO78">
        <v>0</v>
      </c>
      <c r="AP78">
        <v>0.58866819453141295</v>
      </c>
      <c r="AQ78">
        <v>0</v>
      </c>
      <c r="AR78">
        <v>9.5828993821749116</v>
      </c>
      <c r="AS78">
        <v>8.1433667084116035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30.569392749420825</v>
      </c>
      <c r="BB78">
        <f t="shared" si="1"/>
        <v>700.75579264342275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165.51359996772536</v>
      </c>
      <c r="L79">
        <v>43.780270105946414</v>
      </c>
      <c r="M79">
        <v>0</v>
      </c>
      <c r="N79">
        <v>29.771823242466535</v>
      </c>
      <c r="O79">
        <v>24.981404894993414</v>
      </c>
      <c r="P79">
        <v>42.994036308957043</v>
      </c>
      <c r="Q79">
        <v>3.7381614169623814</v>
      </c>
      <c r="R79">
        <v>7.3080339075152896</v>
      </c>
      <c r="S79">
        <v>4.6244944016020151</v>
      </c>
      <c r="T79">
        <v>0</v>
      </c>
      <c r="U79">
        <v>248.4341730344467</v>
      </c>
      <c r="V79">
        <v>4.5412130285879719</v>
      </c>
      <c r="W79">
        <v>8.8799678484892866</v>
      </c>
      <c r="X79">
        <v>37.662328951084383</v>
      </c>
      <c r="Y79">
        <v>0</v>
      </c>
      <c r="Z79">
        <v>3.3418625193070337</v>
      </c>
      <c r="AA79">
        <v>7.1735720705489454</v>
      </c>
      <c r="AB79">
        <v>6.8145955767063233</v>
      </c>
      <c r="AC79">
        <v>5.0059951571696928</v>
      </c>
      <c r="AD79">
        <v>2.3540166754331038</v>
      </c>
      <c r="AE79">
        <v>0</v>
      </c>
      <c r="AF79">
        <v>0</v>
      </c>
      <c r="AG79">
        <v>0</v>
      </c>
      <c r="AH79">
        <v>30.161471182216655</v>
      </c>
      <c r="AI79">
        <v>0.98675211302442067</v>
      </c>
      <c r="AJ79">
        <v>0</v>
      </c>
      <c r="AK79">
        <v>6.4928135081402623</v>
      </c>
      <c r="AL79">
        <v>6.2287903978378854</v>
      </c>
      <c r="AM79">
        <v>4.0786782154038823</v>
      </c>
      <c r="AN79">
        <v>0</v>
      </c>
      <c r="AO79">
        <v>0</v>
      </c>
      <c r="AP79">
        <v>0.58866819453141295</v>
      </c>
      <c r="AQ79">
        <v>0</v>
      </c>
      <c r="AR79">
        <v>9.5828993821749116</v>
      </c>
      <c r="AS79">
        <v>8.1433667084116035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29.811048932244713</v>
      </c>
      <c r="BB79">
        <f t="shared" si="1"/>
        <v>683.37193987743819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165.51359996772536</v>
      </c>
      <c r="L80">
        <v>43.780270105946414</v>
      </c>
      <c r="M80">
        <v>0</v>
      </c>
      <c r="N80">
        <v>29.771823242466535</v>
      </c>
      <c r="O80">
        <v>24.981404894993414</v>
      </c>
      <c r="P80">
        <v>42.994036308957043</v>
      </c>
      <c r="Q80">
        <v>3.7381614169623814</v>
      </c>
      <c r="R80">
        <v>7.3080339075152896</v>
      </c>
      <c r="S80">
        <v>4.6244944016020151</v>
      </c>
      <c r="T80">
        <v>0</v>
      </c>
      <c r="U80">
        <v>248.4341730344467</v>
      </c>
      <c r="V80">
        <v>4.5412130285879719</v>
      </c>
      <c r="W80">
        <v>8.8799678484892866</v>
      </c>
      <c r="X80">
        <v>37.662328951084383</v>
      </c>
      <c r="Y80">
        <v>0</v>
      </c>
      <c r="Z80">
        <v>1.6731779482362761</v>
      </c>
      <c r="AA80">
        <v>7.1735720705489454</v>
      </c>
      <c r="AB80">
        <v>6.8145955767063233</v>
      </c>
      <c r="AC80">
        <v>5.0059951571696928</v>
      </c>
      <c r="AD80">
        <v>0.27292943206011261</v>
      </c>
      <c r="AE80">
        <v>0</v>
      </c>
      <c r="AF80">
        <v>0</v>
      </c>
      <c r="AG80">
        <v>0</v>
      </c>
      <c r="AH80">
        <v>24.129177153412648</v>
      </c>
      <c r="AI80">
        <v>0</v>
      </c>
      <c r="AJ80">
        <v>0</v>
      </c>
      <c r="AK80">
        <v>6.4928135081402623</v>
      </c>
      <c r="AL80">
        <v>6.2287903978378854</v>
      </c>
      <c r="AM80">
        <v>4.0786782154038823</v>
      </c>
      <c r="AN80">
        <v>0</v>
      </c>
      <c r="AO80">
        <v>0</v>
      </c>
      <c r="AP80">
        <v>0.58866819453141295</v>
      </c>
      <c r="AQ80">
        <v>0</v>
      </c>
      <c r="AR80">
        <v>9.5828993821749116</v>
      </c>
      <c r="AS80">
        <v>8.1433667084116035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29.360912341672542</v>
      </c>
      <c r="BB80">
        <f t="shared" si="1"/>
        <v>673.05325851173814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165.51359996772536</v>
      </c>
      <c r="L81">
        <v>43.780270105946414</v>
      </c>
      <c r="M81">
        <v>0</v>
      </c>
      <c r="N81">
        <v>29.771823242466535</v>
      </c>
      <c r="O81">
        <v>24.981404894993414</v>
      </c>
      <c r="P81">
        <v>42.994036308957043</v>
      </c>
      <c r="Q81">
        <v>3.7381614169623814</v>
      </c>
      <c r="R81">
        <v>7.3049635409955638</v>
      </c>
      <c r="S81">
        <v>4.6234581743961831</v>
      </c>
      <c r="T81">
        <v>0</v>
      </c>
      <c r="U81">
        <v>248.4341730344467</v>
      </c>
      <c r="V81">
        <v>4.5412130285879719</v>
      </c>
      <c r="W81">
        <v>8.8799678484892866</v>
      </c>
      <c r="X81">
        <v>37.662328951084383</v>
      </c>
      <c r="Y81">
        <v>0</v>
      </c>
      <c r="Z81">
        <v>1.6731779482362761</v>
      </c>
      <c r="AA81">
        <v>7.1735720705489454</v>
      </c>
      <c r="AB81">
        <v>3.3797082354414529</v>
      </c>
      <c r="AC81">
        <v>5.0059951571696928</v>
      </c>
      <c r="AD81">
        <v>0</v>
      </c>
      <c r="AE81">
        <v>0</v>
      </c>
      <c r="AF81">
        <v>0</v>
      </c>
      <c r="AG81">
        <v>0</v>
      </c>
      <c r="AH81">
        <v>14.653346380087664</v>
      </c>
      <c r="AI81">
        <v>0</v>
      </c>
      <c r="AJ81">
        <v>0</v>
      </c>
      <c r="AK81">
        <v>6.4928135081402623</v>
      </c>
      <c r="AL81">
        <v>6.2287903978378854</v>
      </c>
      <c r="AM81">
        <v>4.0786782154038823</v>
      </c>
      <c r="AN81">
        <v>0</v>
      </c>
      <c r="AO81">
        <v>0</v>
      </c>
      <c r="AP81">
        <v>0.58866819453141295</v>
      </c>
      <c r="AQ81">
        <v>0</v>
      </c>
      <c r="AR81">
        <v>9.5828993821749116</v>
      </c>
      <c r="AS81">
        <v>8.1433667084116035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28.809664218604841</v>
      </c>
      <c r="BB81">
        <f t="shared" si="1"/>
        <v>660.41675249443028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165.51359996772536</v>
      </c>
      <c r="L82">
        <v>43.780270105946414</v>
      </c>
      <c r="M82">
        <v>0</v>
      </c>
      <c r="N82">
        <v>29.771823242466535</v>
      </c>
      <c r="O82">
        <v>24.981404894993414</v>
      </c>
      <c r="P82">
        <v>42.994036308957043</v>
      </c>
      <c r="Q82">
        <v>3.7381614169623814</v>
      </c>
      <c r="R82">
        <v>7.3072056269247989</v>
      </c>
      <c r="S82">
        <v>4.6234581743961831</v>
      </c>
      <c r="T82">
        <v>0</v>
      </c>
      <c r="U82">
        <v>248.4341730344467</v>
      </c>
      <c r="V82">
        <v>4.5412130285879719</v>
      </c>
      <c r="W82">
        <v>8.8799678484892866</v>
      </c>
      <c r="X82">
        <v>37.662328951084383</v>
      </c>
      <c r="Y82">
        <v>0</v>
      </c>
      <c r="Z82">
        <v>1.6731779482362761</v>
      </c>
      <c r="AA82">
        <v>7.1735720705489454</v>
      </c>
      <c r="AB82">
        <v>3.3797082354414529</v>
      </c>
      <c r="AC82">
        <v>5.0043499605510329</v>
      </c>
      <c r="AD82">
        <v>0</v>
      </c>
      <c r="AE82">
        <v>0</v>
      </c>
      <c r="AF82">
        <v>0</v>
      </c>
      <c r="AG82">
        <v>0</v>
      </c>
      <c r="AH82">
        <v>10.257342362241701</v>
      </c>
      <c r="AI82">
        <v>0</v>
      </c>
      <c r="AJ82">
        <v>0</v>
      </c>
      <c r="AK82">
        <v>6.4928135081402623</v>
      </c>
      <c r="AL82">
        <v>6.2287903978378854</v>
      </c>
      <c r="AM82">
        <v>4.0786782154038823</v>
      </c>
      <c r="AN82">
        <v>0</v>
      </c>
      <c r="AO82">
        <v>0</v>
      </c>
      <c r="AP82">
        <v>0.58866819453141295</v>
      </c>
      <c r="AQ82">
        <v>0</v>
      </c>
      <c r="AR82">
        <v>9.5828993821749116</v>
      </c>
      <c r="AS82">
        <v>8.1433667084116035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28.625936200632065</v>
      </c>
      <c r="BB82">
        <f t="shared" si="1"/>
        <v>656.2050733838679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165.51359996772536</v>
      </c>
      <c r="L83">
        <v>43.780270105946414</v>
      </c>
      <c r="M83">
        <v>0</v>
      </c>
      <c r="N83">
        <v>29.771823242466535</v>
      </c>
      <c r="O83">
        <v>24.981404894993414</v>
      </c>
      <c r="P83">
        <v>42.994036308957043</v>
      </c>
      <c r="Q83">
        <v>3.6632469006195585</v>
      </c>
      <c r="R83">
        <v>7.3058636026066148</v>
      </c>
      <c r="S83">
        <v>4.6234581743961831</v>
      </c>
      <c r="T83">
        <v>0</v>
      </c>
      <c r="U83">
        <v>248.4341730344467</v>
      </c>
      <c r="V83">
        <v>4.5412130285879719</v>
      </c>
      <c r="W83">
        <v>8.8799678484892866</v>
      </c>
      <c r="X83">
        <v>37.662328951084383</v>
      </c>
      <c r="Y83">
        <v>0</v>
      </c>
      <c r="Z83">
        <v>1.6731779482362761</v>
      </c>
      <c r="AA83">
        <v>7.1735720705489454</v>
      </c>
      <c r="AB83">
        <v>3.3797082354414529</v>
      </c>
      <c r="AC83">
        <v>4.3430257135253605</v>
      </c>
      <c r="AD83">
        <v>0</v>
      </c>
      <c r="AE83">
        <v>0</v>
      </c>
      <c r="AF83">
        <v>0</v>
      </c>
      <c r="AG83">
        <v>0</v>
      </c>
      <c r="AH83">
        <v>4.8844487933625542</v>
      </c>
      <c r="AI83">
        <v>0</v>
      </c>
      <c r="AJ83">
        <v>0</v>
      </c>
      <c r="AK83">
        <v>6.4928135081402623</v>
      </c>
      <c r="AL83">
        <v>6.2287903978378854</v>
      </c>
      <c r="AM83">
        <v>4.0786782154038823</v>
      </c>
      <c r="AN83">
        <v>0</v>
      </c>
      <c r="AO83">
        <v>0</v>
      </c>
      <c r="AP83">
        <v>1.9622274034648299</v>
      </c>
      <c r="AQ83">
        <v>0</v>
      </c>
      <c r="AR83">
        <v>9.5828993821749116</v>
      </c>
      <c r="AS83">
        <v>8.1433667084116035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28.427933147461022</v>
      </c>
      <c r="BB83">
        <f t="shared" si="1"/>
        <v>651.66616128940643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165.51359996772536</v>
      </c>
      <c r="L84">
        <v>43.780270105946414</v>
      </c>
      <c r="M84">
        <v>0</v>
      </c>
      <c r="N84">
        <v>29.771823242466535</v>
      </c>
      <c r="O84">
        <v>24.981404894993414</v>
      </c>
      <c r="P84">
        <v>42.994036308957043</v>
      </c>
      <c r="Q84">
        <v>3.6632469006195585</v>
      </c>
      <c r="R84">
        <v>7.3058636026066148</v>
      </c>
      <c r="S84">
        <v>4.6234581743961831</v>
      </c>
      <c r="T84">
        <v>0</v>
      </c>
      <c r="U84">
        <v>248.4341730344467</v>
      </c>
      <c r="V84">
        <v>4.5412130285879719</v>
      </c>
      <c r="W84">
        <v>8.8799678484892866</v>
      </c>
      <c r="X84">
        <v>37.662328951084383</v>
      </c>
      <c r="Y84">
        <v>0</v>
      </c>
      <c r="Z84">
        <v>1.6731779482362761</v>
      </c>
      <c r="AA84">
        <v>7.1735720705489454</v>
      </c>
      <c r="AB84">
        <v>3.3797082354414529</v>
      </c>
      <c r="AC84">
        <v>2.5005297836568565</v>
      </c>
      <c r="AD84">
        <v>0</v>
      </c>
      <c r="AE84">
        <v>0</v>
      </c>
      <c r="AF84">
        <v>0</v>
      </c>
      <c r="AG84">
        <v>0</v>
      </c>
      <c r="AH84">
        <v>4.2738926293049468</v>
      </c>
      <c r="AI84">
        <v>0</v>
      </c>
      <c r="AJ84">
        <v>0</v>
      </c>
      <c r="AK84">
        <v>6.4928135081402623</v>
      </c>
      <c r="AL84">
        <v>6.2287903978378854</v>
      </c>
      <c r="AM84">
        <v>4.0786782154038823</v>
      </c>
      <c r="AN84">
        <v>0</v>
      </c>
      <c r="AO84">
        <v>0</v>
      </c>
      <c r="AP84">
        <v>1.9622274034648299</v>
      </c>
      <c r="AQ84">
        <v>0</v>
      </c>
      <c r="AR84">
        <v>9.5828993821749116</v>
      </c>
      <c r="AS84">
        <v>8.1433667084116035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28.325395569934908</v>
      </c>
      <c r="BB84">
        <f t="shared" si="1"/>
        <v>649.31564677300628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165.51359996772536</v>
      </c>
      <c r="L85">
        <v>43.780270105946414</v>
      </c>
      <c r="M85">
        <v>0</v>
      </c>
      <c r="N85">
        <v>29.771823242466535</v>
      </c>
      <c r="O85">
        <v>24.981404894993414</v>
      </c>
      <c r="P85">
        <v>42.988772133807188</v>
      </c>
      <c r="Q85">
        <v>3.6632469006195585</v>
      </c>
      <c r="R85">
        <v>7.3049386839890262</v>
      </c>
      <c r="S85">
        <v>4.6234581743961831</v>
      </c>
      <c r="T85">
        <v>0</v>
      </c>
      <c r="U85">
        <v>248.4341730344467</v>
      </c>
      <c r="V85">
        <v>4.5412130285879719</v>
      </c>
      <c r="W85">
        <v>8.8799678484892866</v>
      </c>
      <c r="X85">
        <v>37.662328951084383</v>
      </c>
      <c r="Y85">
        <v>0</v>
      </c>
      <c r="Z85">
        <v>1.6731779482362761</v>
      </c>
      <c r="AA85">
        <v>7.1735720705489454</v>
      </c>
      <c r="AB85">
        <v>3.3797082354414529</v>
      </c>
      <c r="AC85">
        <v>2.5005297836568565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6.4928135081402623</v>
      </c>
      <c r="AL85">
        <v>6.2287903978378854</v>
      </c>
      <c r="AM85">
        <v>4.0786782154038823</v>
      </c>
      <c r="AN85">
        <v>0</v>
      </c>
      <c r="AO85">
        <v>0</v>
      </c>
      <c r="AP85">
        <v>0.58866819453141295</v>
      </c>
      <c r="AQ85">
        <v>0</v>
      </c>
      <c r="AR85">
        <v>9.5828993821749116</v>
      </c>
      <c r="AS85">
        <v>8.1433667084116035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28.089073378977073</v>
      </c>
      <c r="BB85">
        <f t="shared" si="1"/>
        <v>643.89832803195839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165.51359996772536</v>
      </c>
      <c r="L86">
        <v>43.780270105946414</v>
      </c>
      <c r="M86">
        <v>0</v>
      </c>
      <c r="N86">
        <v>29.771823242466535</v>
      </c>
      <c r="O86">
        <v>24.981404894993414</v>
      </c>
      <c r="P86">
        <v>42.988772133807188</v>
      </c>
      <c r="Q86">
        <v>3.6632469006195585</v>
      </c>
      <c r="R86">
        <v>7.3042386873494252</v>
      </c>
      <c r="S86">
        <v>4.6234581743961831</v>
      </c>
      <c r="T86">
        <v>0</v>
      </c>
      <c r="U86">
        <v>248.4341730344467</v>
      </c>
      <c r="V86">
        <v>4.5412130285879719</v>
      </c>
      <c r="W86">
        <v>8.8799678484892866</v>
      </c>
      <c r="X86">
        <v>37.662328951084383</v>
      </c>
      <c r="Y86">
        <v>0</v>
      </c>
      <c r="Z86">
        <v>1.6731779482362761</v>
      </c>
      <c r="AA86">
        <v>7.1735720705489454</v>
      </c>
      <c r="AB86">
        <v>3.3797082354414529</v>
      </c>
      <c r="AC86">
        <v>2.5005297836568565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6.4928135081402623</v>
      </c>
      <c r="AL86">
        <v>6.2287903978378854</v>
      </c>
      <c r="AM86">
        <v>4.0786782154038823</v>
      </c>
      <c r="AN86">
        <v>0</v>
      </c>
      <c r="AO86">
        <v>0</v>
      </c>
      <c r="AP86">
        <v>0.58866819453141295</v>
      </c>
      <c r="AQ86">
        <v>0</v>
      </c>
      <c r="AR86">
        <v>9.5828993821749116</v>
      </c>
      <c r="AS86">
        <v>8.1433667084116035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28.089044119117542</v>
      </c>
      <c r="BB86">
        <f t="shared" si="1"/>
        <v>643.89765729517831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165.51359996772536</v>
      </c>
      <c r="L87">
        <v>43.780270105946414</v>
      </c>
      <c r="M87">
        <v>0</v>
      </c>
      <c r="N87">
        <v>29.771823242466535</v>
      </c>
      <c r="O87">
        <v>24.981404894993414</v>
      </c>
      <c r="P87">
        <v>42.988772133807188</v>
      </c>
      <c r="Q87">
        <v>3.6632469006195585</v>
      </c>
      <c r="R87">
        <v>7.3042386873494252</v>
      </c>
      <c r="S87">
        <v>4.6234581743961831</v>
      </c>
      <c r="T87">
        <v>0</v>
      </c>
      <c r="U87">
        <v>248.4341730344467</v>
      </c>
      <c r="V87">
        <v>4.5412130285879719</v>
      </c>
      <c r="W87">
        <v>8.8799678484892866</v>
      </c>
      <c r="X87">
        <v>37.662328951084383</v>
      </c>
      <c r="Y87">
        <v>0</v>
      </c>
      <c r="Z87">
        <v>1.9658014819453138</v>
      </c>
      <c r="AA87">
        <v>7.1735720705489454</v>
      </c>
      <c r="AB87">
        <v>3.3797082354414529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6.4928135081402623</v>
      </c>
      <c r="AL87">
        <v>3.2626997069591548</v>
      </c>
      <c r="AM87">
        <v>4.0786782154038823</v>
      </c>
      <c r="AN87">
        <v>0</v>
      </c>
      <c r="AO87">
        <v>0</v>
      </c>
      <c r="AP87">
        <v>0.58866819453141295</v>
      </c>
      <c r="AQ87">
        <v>0</v>
      </c>
      <c r="AR87">
        <v>9.5828993821749116</v>
      </c>
      <c r="AS87">
        <v>8.1433667084116035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27.872771046990987</v>
      </c>
      <c r="BB87">
        <f t="shared" si="1"/>
        <v>638.93993342647832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165.51359996772536</v>
      </c>
      <c r="L88">
        <v>43.780270105946414</v>
      </c>
      <c r="M88">
        <v>0</v>
      </c>
      <c r="N88">
        <v>29.771823242466535</v>
      </c>
      <c r="O88">
        <v>24.981404894993414</v>
      </c>
      <c r="P88">
        <v>42.988772133807188</v>
      </c>
      <c r="Q88">
        <v>3.6632469006195585</v>
      </c>
      <c r="R88">
        <v>7.3042386873494252</v>
      </c>
      <c r="S88">
        <v>4.6234581743961831</v>
      </c>
      <c r="T88">
        <v>0</v>
      </c>
      <c r="U88">
        <v>248.4341730344467</v>
      </c>
      <c r="V88">
        <v>4.5412130285879719</v>
      </c>
      <c r="W88">
        <v>8.8799678484892866</v>
      </c>
      <c r="X88">
        <v>37.662328951084383</v>
      </c>
      <c r="Y88">
        <v>0</v>
      </c>
      <c r="Z88">
        <v>1.9658014819453138</v>
      </c>
      <c r="AA88">
        <v>4.5379377040283861</v>
      </c>
      <c r="AB88">
        <v>3.3797082354414529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6.4928135081402623</v>
      </c>
      <c r="AL88">
        <v>3.2626997069591548</v>
      </c>
      <c r="AM88">
        <v>4.0786782154038823</v>
      </c>
      <c r="AN88">
        <v>0</v>
      </c>
      <c r="AO88">
        <v>0</v>
      </c>
      <c r="AP88">
        <v>0.58866819453141295</v>
      </c>
      <c r="AQ88">
        <v>0</v>
      </c>
      <c r="AR88">
        <v>9.5828993821749116</v>
      </c>
      <c r="AS88">
        <v>8.1433667084116035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27.76260153047043</v>
      </c>
      <c r="BB88">
        <f t="shared" si="1"/>
        <v>636.41446857647838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165.51359996772536</v>
      </c>
      <c r="L89">
        <v>43.780270105946414</v>
      </c>
      <c r="M89">
        <v>0</v>
      </c>
      <c r="N89">
        <v>29.771823242466535</v>
      </c>
      <c r="O89">
        <v>24.981404894993414</v>
      </c>
      <c r="P89">
        <v>47.03800136742904</v>
      </c>
      <c r="Q89">
        <v>3.6632469006195585</v>
      </c>
      <c r="R89">
        <v>7.3042386873494252</v>
      </c>
      <c r="S89">
        <v>4.6234581743961831</v>
      </c>
      <c r="T89">
        <v>0</v>
      </c>
      <c r="U89">
        <v>248.4341730344467</v>
      </c>
      <c r="V89">
        <v>4.5412130285879719</v>
      </c>
      <c r="W89">
        <v>8.8799678484892866</v>
      </c>
      <c r="X89">
        <v>37.662328951084383</v>
      </c>
      <c r="Y89">
        <v>0</v>
      </c>
      <c r="Z89">
        <v>1.9658014819453138</v>
      </c>
      <c r="AA89">
        <v>3.5698443519098308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6.4928135081402623</v>
      </c>
      <c r="AL89">
        <v>3.2626997069591548</v>
      </c>
      <c r="AM89">
        <v>4.0786782154038823</v>
      </c>
      <c r="AN89">
        <v>0</v>
      </c>
      <c r="AO89">
        <v>0</v>
      </c>
      <c r="AP89">
        <v>1.9622274034648299</v>
      </c>
      <c r="AQ89">
        <v>0</v>
      </c>
      <c r="AR89">
        <v>9.5828993821749116</v>
      </c>
      <c r="AS89">
        <v>8.1433667084116035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27.807535981009234</v>
      </c>
      <c r="BB89">
        <f t="shared" si="1"/>
        <v>637.44452098093484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165.51359996772536</v>
      </c>
      <c r="L90">
        <v>43.780270105946414</v>
      </c>
      <c r="M90">
        <v>0</v>
      </c>
      <c r="N90">
        <v>29.771823242466535</v>
      </c>
      <c r="O90">
        <v>24.981404894993414</v>
      </c>
      <c r="P90">
        <v>50.124551618464871</v>
      </c>
      <c r="Q90">
        <v>3.6632469006195585</v>
      </c>
      <c r="R90">
        <v>7.3042386873494252</v>
      </c>
      <c r="S90">
        <v>4.6234581743961831</v>
      </c>
      <c r="T90">
        <v>0</v>
      </c>
      <c r="U90">
        <v>248.4341730344467</v>
      </c>
      <c r="V90">
        <v>4.5412130285879719</v>
      </c>
      <c r="W90">
        <v>8.8799678484892866</v>
      </c>
      <c r="X90">
        <v>37.662328951084383</v>
      </c>
      <c r="Y90">
        <v>0</v>
      </c>
      <c r="Z90">
        <v>1.9658014819453138</v>
      </c>
      <c r="AA90">
        <v>3.2673152953454392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6.4928135081402623</v>
      </c>
      <c r="AL90">
        <v>3.2626997069591548</v>
      </c>
      <c r="AM90">
        <v>4.0786782154038823</v>
      </c>
      <c r="AN90">
        <v>0</v>
      </c>
      <c r="AO90">
        <v>0</v>
      </c>
      <c r="AP90">
        <v>1.9622274034648299</v>
      </c>
      <c r="AQ90">
        <v>0</v>
      </c>
      <c r="AR90">
        <v>9.5828993821749116</v>
      </c>
      <c r="AS90">
        <v>8.1433667084116035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27.923908066938143</v>
      </c>
      <c r="BB90">
        <f t="shared" si="1"/>
        <v>640.11217008947733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165.51359996772536</v>
      </c>
      <c r="L91">
        <v>43.780270105946414</v>
      </c>
      <c r="M91">
        <v>0</v>
      </c>
      <c r="N91">
        <v>29.771823242466535</v>
      </c>
      <c r="O91">
        <v>24.981404894993414</v>
      </c>
      <c r="P91">
        <v>50.124551618464871</v>
      </c>
      <c r="Q91">
        <v>3.6012411895278609</v>
      </c>
      <c r="R91">
        <v>7.0302321279678983</v>
      </c>
      <c r="S91">
        <v>4.5206208202819811</v>
      </c>
      <c r="T91">
        <v>0</v>
      </c>
      <c r="U91">
        <v>248.4341730344467</v>
      </c>
      <c r="V91">
        <v>4.5412130285879719</v>
      </c>
      <c r="W91">
        <v>8.8799678484892866</v>
      </c>
      <c r="X91">
        <v>37.662328951084383</v>
      </c>
      <c r="Y91">
        <v>0</v>
      </c>
      <c r="Z91">
        <v>2.808287831350448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6.4928135081402623</v>
      </c>
      <c r="AL91">
        <v>3.2626997069591548</v>
      </c>
      <c r="AM91">
        <v>4.0786782154038823</v>
      </c>
      <c r="AN91">
        <v>0</v>
      </c>
      <c r="AO91">
        <v>0</v>
      </c>
      <c r="AP91">
        <v>0.58866819453141295</v>
      </c>
      <c r="AQ91">
        <v>0</v>
      </c>
      <c r="AR91">
        <v>9.5828993821749116</v>
      </c>
      <c r="AS91">
        <v>8.1433667084116035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27.74679152775666</v>
      </c>
      <c r="BB91">
        <f t="shared" si="1"/>
        <v>636.05204884919772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165.51359996772536</v>
      </c>
      <c r="L92">
        <v>43.780270105946414</v>
      </c>
      <c r="M92">
        <v>0</v>
      </c>
      <c r="N92">
        <v>29.771823242466535</v>
      </c>
      <c r="O92">
        <v>24.981404894993414</v>
      </c>
      <c r="P92">
        <v>50.124551618464871</v>
      </c>
      <c r="Q92">
        <v>3.6012411895278609</v>
      </c>
      <c r="R92">
        <v>7.0302321279678983</v>
      </c>
      <c r="S92">
        <v>4.519748597470393</v>
      </c>
      <c r="T92">
        <v>0</v>
      </c>
      <c r="U92">
        <v>248.4341730344467</v>
      </c>
      <c r="V92">
        <v>4.5412130285879719</v>
      </c>
      <c r="W92">
        <v>8.8799678484892866</v>
      </c>
      <c r="X92">
        <v>37.662328951084383</v>
      </c>
      <c r="Y92">
        <v>0</v>
      </c>
      <c r="Z92">
        <v>2.808287831350448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6.4928135081402623</v>
      </c>
      <c r="AL92">
        <v>3.2626997069591548</v>
      </c>
      <c r="AM92">
        <v>4.0786782154038823</v>
      </c>
      <c r="AN92">
        <v>0</v>
      </c>
      <c r="AO92">
        <v>0</v>
      </c>
      <c r="AP92">
        <v>0.58866819453141295</v>
      </c>
      <c r="AQ92">
        <v>0</v>
      </c>
      <c r="AR92">
        <v>9.5828993821749116</v>
      </c>
      <c r="AS92">
        <v>8.1433667084116035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27.746755068843139</v>
      </c>
      <c r="BB92">
        <f t="shared" si="1"/>
        <v>636.05121308529965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165.51359996772536</v>
      </c>
      <c r="L93">
        <v>40.64928069332553</v>
      </c>
      <c r="M93">
        <v>0</v>
      </c>
      <c r="N93">
        <v>29.771823242466535</v>
      </c>
      <c r="O93">
        <v>24.981404894993414</v>
      </c>
      <c r="P93">
        <v>50.124551618464871</v>
      </c>
      <c r="Q93">
        <v>3.6012411895278609</v>
      </c>
      <c r="R93">
        <v>7.0302321279678983</v>
      </c>
      <c r="S93">
        <v>4.519748597470393</v>
      </c>
      <c r="T93">
        <v>0</v>
      </c>
      <c r="U93">
        <v>248.4341730344467</v>
      </c>
      <c r="V93">
        <v>4.5412130285879719</v>
      </c>
      <c r="W93">
        <v>8.8799678484892866</v>
      </c>
      <c r="X93">
        <v>37.662328951084383</v>
      </c>
      <c r="Y93">
        <v>0</v>
      </c>
      <c r="Z93">
        <v>2.808287831350448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6.4928135081402623</v>
      </c>
      <c r="AL93">
        <v>3.2626997069591548</v>
      </c>
      <c r="AM93">
        <v>4.0786782154038823</v>
      </c>
      <c r="AN93">
        <v>0</v>
      </c>
      <c r="AO93">
        <v>0</v>
      </c>
      <c r="AP93">
        <v>0.58866819453141295</v>
      </c>
      <c r="AQ93">
        <v>0</v>
      </c>
      <c r="AR93">
        <v>9.5828993821749116</v>
      </c>
      <c r="AS93">
        <v>8.1433667084116035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27.615879711395589</v>
      </c>
      <c r="BB93">
        <f t="shared" si="1"/>
        <v>633.05109903012635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165.77007322398725</v>
      </c>
      <c r="L94">
        <v>40.64928069332553</v>
      </c>
      <c r="M94">
        <v>0</v>
      </c>
      <c r="N94">
        <v>29.771823242466535</v>
      </c>
      <c r="O94">
        <v>24.981404894993414</v>
      </c>
      <c r="P94">
        <v>50.124551618464871</v>
      </c>
      <c r="Q94">
        <v>3.6012411895278609</v>
      </c>
      <c r="R94">
        <v>7.0302321279678983</v>
      </c>
      <c r="S94">
        <v>4.519748597470393</v>
      </c>
      <c r="T94">
        <v>0</v>
      </c>
      <c r="U94">
        <v>248.4341730344467</v>
      </c>
      <c r="V94">
        <v>4.5412130285879719</v>
      </c>
      <c r="W94">
        <v>8.8799678484892866</v>
      </c>
      <c r="X94">
        <v>37.662328951084383</v>
      </c>
      <c r="Y94">
        <v>0</v>
      </c>
      <c r="Z94">
        <v>2.808287831350448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6.4928135081402623</v>
      </c>
      <c r="AL94">
        <v>3.2626997069591548</v>
      </c>
      <c r="AM94">
        <v>4.0786782154038823</v>
      </c>
      <c r="AN94">
        <v>0</v>
      </c>
      <c r="AO94">
        <v>0</v>
      </c>
      <c r="AP94">
        <v>0.58866819453141295</v>
      </c>
      <c r="AQ94">
        <v>0</v>
      </c>
      <c r="AR94">
        <v>9.5828993821749116</v>
      </c>
      <c r="AS94">
        <v>8.1433667084116035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27.626600293507348</v>
      </c>
      <c r="BB94">
        <f t="shared" si="1"/>
        <v>633.29685170427649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165.51513272909338</v>
      </c>
      <c r="L95">
        <v>40.64928069332553</v>
      </c>
      <c r="M95">
        <v>0</v>
      </c>
      <c r="N95">
        <v>29.771823242466535</v>
      </c>
      <c r="O95">
        <v>24.981404894993414</v>
      </c>
      <c r="P95">
        <v>50.124551618464871</v>
      </c>
      <c r="Q95">
        <v>3.6012411895278609</v>
      </c>
      <c r="R95">
        <v>7.0302321279678983</v>
      </c>
      <c r="S95">
        <v>4.519748597470393</v>
      </c>
      <c r="T95">
        <v>0</v>
      </c>
      <c r="U95">
        <v>248.4341730344467</v>
      </c>
      <c r="V95">
        <v>4.5412130285879719</v>
      </c>
      <c r="W95">
        <v>8.8799678484892866</v>
      </c>
      <c r="X95">
        <v>37.662328951084383</v>
      </c>
      <c r="Y95">
        <v>0</v>
      </c>
      <c r="Z95">
        <v>2.808287831350448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6.4928135081402623</v>
      </c>
      <c r="AL95">
        <v>3.2626997069591548</v>
      </c>
      <c r="AM95">
        <v>4.0786782154038823</v>
      </c>
      <c r="AN95">
        <v>0</v>
      </c>
      <c r="AO95">
        <v>0</v>
      </c>
      <c r="AP95">
        <v>0.58866819453141295</v>
      </c>
      <c r="AQ95">
        <v>0</v>
      </c>
      <c r="AR95">
        <v>9.5828993821749116</v>
      </c>
      <c r="AS95">
        <v>8.1433667084116035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27.615943780820768</v>
      </c>
      <c r="BB95">
        <f t="shared" si="1"/>
        <v>633.05256772206917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165.50824462533916</v>
      </c>
      <c r="L96">
        <v>40.64928069332553</v>
      </c>
      <c r="M96">
        <v>0</v>
      </c>
      <c r="N96">
        <v>29.771823242466535</v>
      </c>
      <c r="O96">
        <v>24.981404894993414</v>
      </c>
      <c r="P96">
        <v>50.124551618464871</v>
      </c>
      <c r="Q96">
        <v>3.6020136206513671</v>
      </c>
      <c r="R96">
        <v>7.0302321279678983</v>
      </c>
      <c r="S96">
        <v>4.5207186589935491</v>
      </c>
      <c r="T96">
        <v>0</v>
      </c>
      <c r="U96">
        <v>248.4341730344467</v>
      </c>
      <c r="V96">
        <v>4.5412130285879719</v>
      </c>
      <c r="W96">
        <v>8.8799678484892866</v>
      </c>
      <c r="X96">
        <v>37.662328951084383</v>
      </c>
      <c r="Y96">
        <v>0</v>
      </c>
      <c r="Z96">
        <v>2.808287831350448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6.4928135081402623</v>
      </c>
      <c r="AL96">
        <v>3.2626997069591548</v>
      </c>
      <c r="AM96">
        <v>4.0786782154038823</v>
      </c>
      <c r="AN96">
        <v>0</v>
      </c>
      <c r="AO96">
        <v>0</v>
      </c>
      <c r="AP96">
        <v>0.58866819453141295</v>
      </c>
      <c r="AQ96">
        <v>0</v>
      </c>
      <c r="AR96">
        <v>9.5828993821749116</v>
      </c>
      <c r="AS96">
        <v>8.1433667084116035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27.615728694276466</v>
      </c>
      <c r="BB96">
        <f t="shared" si="1"/>
        <v>633.04763719750599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165.51468375504709</v>
      </c>
      <c r="L97">
        <v>40.64928069332553</v>
      </c>
      <c r="M97">
        <v>0</v>
      </c>
      <c r="N97">
        <v>29.771823242466535</v>
      </c>
      <c r="O97">
        <v>24.981404894993414</v>
      </c>
      <c r="P97">
        <v>50.124551618464871</v>
      </c>
      <c r="Q97">
        <v>3.6020136206513671</v>
      </c>
      <c r="R97">
        <v>7.0302321279678983</v>
      </c>
      <c r="S97">
        <v>4.5207186589935491</v>
      </c>
      <c r="T97">
        <v>0</v>
      </c>
      <c r="U97">
        <v>248.4341730344467</v>
      </c>
      <c r="V97">
        <v>4.5412130285879719</v>
      </c>
      <c r="W97">
        <v>8.8799678484892866</v>
      </c>
      <c r="X97">
        <v>37.662328951084383</v>
      </c>
      <c r="Y97">
        <v>0</v>
      </c>
      <c r="Z97">
        <v>2.808287831350448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6.4928135081402623</v>
      </c>
      <c r="AL97">
        <v>3.2626997069591548</v>
      </c>
      <c r="AM97">
        <v>4.0786782154038823</v>
      </c>
      <c r="AN97">
        <v>0</v>
      </c>
      <c r="AO97">
        <v>0</v>
      </c>
      <c r="AP97">
        <v>0.58866819453141295</v>
      </c>
      <c r="AQ97">
        <v>0</v>
      </c>
      <c r="AR97">
        <v>9.5828993821749116</v>
      </c>
      <c r="AS97">
        <v>8.1433667084116035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27.61599784989826</v>
      </c>
      <c r="BB97">
        <f t="shared" si="1"/>
        <v>633.05380717159198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165.51273740666534</v>
      </c>
      <c r="L98">
        <v>40.64928069332553</v>
      </c>
      <c r="M98">
        <v>0</v>
      </c>
      <c r="N98">
        <v>29.771823242466535</v>
      </c>
      <c r="O98">
        <v>24.981404894993414</v>
      </c>
      <c r="P98">
        <v>50.124551618464871</v>
      </c>
      <c r="Q98">
        <v>3.6020136206513671</v>
      </c>
      <c r="R98">
        <v>7.0302321279678983</v>
      </c>
      <c r="S98">
        <v>4.5207186589935491</v>
      </c>
      <c r="T98">
        <v>0</v>
      </c>
      <c r="U98">
        <v>248.4341730344467</v>
      </c>
      <c r="V98">
        <v>4.5412130285879719</v>
      </c>
      <c r="W98">
        <v>8.8799678484892866</v>
      </c>
      <c r="X98">
        <v>37.662328951084383</v>
      </c>
      <c r="Y98">
        <v>0</v>
      </c>
      <c r="Z98">
        <v>2.808287831350448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6.4928135081402623</v>
      </c>
      <c r="AL98">
        <v>3.2626997069591548</v>
      </c>
      <c r="AM98">
        <v>3.9906096958881232</v>
      </c>
      <c r="AN98">
        <v>0</v>
      </c>
      <c r="AO98">
        <v>0</v>
      </c>
      <c r="AP98">
        <v>0.58866819453141295</v>
      </c>
      <c r="AQ98">
        <v>0</v>
      </c>
      <c r="AR98">
        <v>9.5828993821749116</v>
      </c>
      <c r="AS98">
        <v>8.1433667084116035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27.612235228420158</v>
      </c>
      <c r="BB98">
        <f t="shared" si="1"/>
        <v>632.96755492517264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3.5874821058592654</v>
      </c>
      <c r="L99">
        <f t="shared" si="2"/>
        <v>0.96343458305725105</v>
      </c>
      <c r="M99">
        <f t="shared" si="2"/>
        <v>0</v>
      </c>
      <c r="N99">
        <f t="shared" si="2"/>
        <v>0.71452375781919564</v>
      </c>
      <c r="O99">
        <f t="shared" si="2"/>
        <v>0.59955371747984121</v>
      </c>
      <c r="P99">
        <f t="shared" si="2"/>
        <v>1.115115176635975</v>
      </c>
      <c r="Q99">
        <f t="shared" si="2"/>
        <v>8.7383059545324521E-2</v>
      </c>
      <c r="R99">
        <f t="shared" si="2"/>
        <v>0.1646851906613975</v>
      </c>
      <c r="S99">
        <f t="shared" si="2"/>
        <v>0.10940770324584455</v>
      </c>
      <c r="T99">
        <f t="shared" si="2"/>
        <v>0</v>
      </c>
      <c r="U99">
        <f t="shared" si="2"/>
        <v>6.4028566496819206</v>
      </c>
      <c r="V99">
        <f t="shared" si="2"/>
        <v>0.10525344148496119</v>
      </c>
      <c r="W99">
        <f t="shared" si="2"/>
        <v>0.20252834631779845</v>
      </c>
      <c r="X99">
        <f t="shared" si="2"/>
        <v>0.90389208494152173</v>
      </c>
      <c r="Y99">
        <f t="shared" si="2"/>
        <v>0</v>
      </c>
      <c r="Z99">
        <f t="shared" si="2"/>
        <v>5.5246323678772663E-2</v>
      </c>
      <c r="AA99">
        <f t="shared" si="2"/>
        <v>8.7126187076810732E-2</v>
      </c>
      <c r="AB99">
        <f t="shared" si="2"/>
        <v>6.3786821241077027E-2</v>
      </c>
      <c r="AC99">
        <f t="shared" si="2"/>
        <v>4.1127136899264234E-2</v>
      </c>
      <c r="AD99">
        <f t="shared" si="2"/>
        <v>2.8657594577202034E-2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0.19537795153984039</v>
      </c>
      <c r="AI99">
        <f t="shared" si="2"/>
        <v>1.3814528805572946E-2</v>
      </c>
      <c r="AJ99">
        <f t="shared" si="2"/>
        <v>0</v>
      </c>
      <c r="AK99">
        <f t="shared" si="2"/>
        <v>0.15582752419536625</v>
      </c>
      <c r="AL99">
        <f t="shared" si="2"/>
        <v>0.14289141781391174</v>
      </c>
      <c r="AM99">
        <f t="shared" si="2"/>
        <v>9.7866260039814246E-2</v>
      </c>
      <c r="AN99">
        <f t="shared" si="2"/>
        <v>0</v>
      </c>
      <c r="AO99">
        <f t="shared" si="2"/>
        <v>0</v>
      </c>
      <c r="AP99">
        <f t="shared" si="2"/>
        <v>2.0210939843456458E-2</v>
      </c>
      <c r="AQ99">
        <f t="shared" si="2"/>
        <v>0</v>
      </c>
      <c r="AR99">
        <f t="shared" si="2"/>
        <v>0.2310042443957418</v>
      </c>
      <c r="AS99">
        <f t="shared" si="2"/>
        <v>0.19612490793362514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0.68072042596941618</v>
      </c>
      <c r="BB99">
        <f t="shared" si="1"/>
        <v>15.604457228801341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388.30290760111268</v>
      </c>
      <c r="M3">
        <v>26.406044019105188</v>
      </c>
      <c r="N3">
        <v>35.980808461277455</v>
      </c>
      <c r="O3">
        <v>0</v>
      </c>
      <c r="P3">
        <v>31.036938686927858</v>
      </c>
      <c r="Q3">
        <v>4.5169945412269152</v>
      </c>
      <c r="R3">
        <v>8.4949473913945965</v>
      </c>
      <c r="S3">
        <v>5.8964725527029849</v>
      </c>
      <c r="T3">
        <v>0</v>
      </c>
      <c r="U3">
        <v>21.519376307642183</v>
      </c>
      <c r="V3">
        <v>6.3849357388854102</v>
      </c>
      <c r="W3">
        <v>10.733525641297769</v>
      </c>
      <c r="X3">
        <v>45.488160277214234</v>
      </c>
      <c r="Y3">
        <v>0</v>
      </c>
      <c r="Z3">
        <v>4.0419763347944055</v>
      </c>
      <c r="AA3">
        <v>0</v>
      </c>
      <c r="AB3">
        <v>0</v>
      </c>
      <c r="AC3">
        <v>0</v>
      </c>
      <c r="AD3">
        <v>0</v>
      </c>
      <c r="AE3">
        <v>0</v>
      </c>
      <c r="AF3">
        <v>2.5154907238572317</v>
      </c>
      <c r="AG3">
        <v>12.973836570235857</v>
      </c>
      <c r="AH3">
        <v>0</v>
      </c>
      <c r="AI3">
        <v>0</v>
      </c>
      <c r="AJ3">
        <v>0</v>
      </c>
      <c r="AK3">
        <v>7.8431931011271132</v>
      </c>
      <c r="AL3">
        <v>0</v>
      </c>
      <c r="AM3">
        <v>4.9282659016906702</v>
      </c>
      <c r="AN3">
        <v>0.79462245209768323</v>
      </c>
      <c r="AO3">
        <v>0</v>
      </c>
      <c r="AP3">
        <v>0.86904509956167819</v>
      </c>
      <c r="AQ3">
        <v>0</v>
      </c>
      <c r="AR3">
        <v>11.983461996242957</v>
      </c>
      <c r="AS3">
        <v>10.080073771655186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26.785067025708038</v>
      </c>
      <c r="BB3">
        <f>SUM(B3:AZ3)-BA3</f>
        <v>614.00601014434199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388.30290760111268</v>
      </c>
      <c r="M4">
        <v>26.406044019105188</v>
      </c>
      <c r="N4">
        <v>35.980808461277455</v>
      </c>
      <c r="O4">
        <v>0</v>
      </c>
      <c r="P4">
        <v>31.036938686927858</v>
      </c>
      <c r="Q4">
        <v>4.5169945412269152</v>
      </c>
      <c r="R4">
        <v>8.4949473913945965</v>
      </c>
      <c r="S4">
        <v>5.8960827208832081</v>
      </c>
      <c r="T4">
        <v>0</v>
      </c>
      <c r="U4">
        <v>21.519376307642183</v>
      </c>
      <c r="V4">
        <v>6.3849357388854102</v>
      </c>
      <c r="W4">
        <v>10.733525641297769</v>
      </c>
      <c r="X4">
        <v>45.488160277214234</v>
      </c>
      <c r="Y4">
        <v>0</v>
      </c>
      <c r="Z4">
        <v>4.0419763347944055</v>
      </c>
      <c r="AA4">
        <v>0</v>
      </c>
      <c r="AB4">
        <v>0</v>
      </c>
      <c r="AC4">
        <v>0</v>
      </c>
      <c r="AD4">
        <v>0</v>
      </c>
      <c r="AE4">
        <v>0</v>
      </c>
      <c r="AF4">
        <v>2.5154907238572317</v>
      </c>
      <c r="AG4">
        <v>12.973836570235857</v>
      </c>
      <c r="AH4">
        <v>0</v>
      </c>
      <c r="AI4">
        <v>0</v>
      </c>
      <c r="AJ4">
        <v>0</v>
      </c>
      <c r="AK4">
        <v>7.8431931011271132</v>
      </c>
      <c r="AL4">
        <v>0</v>
      </c>
      <c r="AM4">
        <v>4.9282659016906702</v>
      </c>
      <c r="AN4">
        <v>0.79462245209768323</v>
      </c>
      <c r="AO4">
        <v>0</v>
      </c>
      <c r="AP4">
        <v>0.86904509956167819</v>
      </c>
      <c r="AQ4">
        <v>0</v>
      </c>
      <c r="AR4">
        <v>11.983461996242957</v>
      </c>
      <c r="AS4">
        <v>10.080073771655186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26.785050730737971</v>
      </c>
      <c r="BB4">
        <f t="shared" ref="BB4:BB67" si="0">SUM(B4:AZ4)-BA4</f>
        <v>614.00563660749219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388.30290760111268</v>
      </c>
      <c r="M5">
        <v>26.406044019105188</v>
      </c>
      <c r="N5">
        <v>35.980808461277455</v>
      </c>
      <c r="O5">
        <v>0</v>
      </c>
      <c r="P5">
        <v>31.036938686927858</v>
      </c>
      <c r="Q5">
        <v>4.3517103853934183</v>
      </c>
      <c r="R5">
        <v>8.4934047804348651</v>
      </c>
      <c r="S5">
        <v>5.8964725527029849</v>
      </c>
      <c r="T5">
        <v>0</v>
      </c>
      <c r="U5">
        <v>21.519376307642183</v>
      </c>
      <c r="V5">
        <v>6.3849357388854102</v>
      </c>
      <c r="W5">
        <v>10.733525641297769</v>
      </c>
      <c r="X5">
        <v>45.488160277214234</v>
      </c>
      <c r="Y5">
        <v>0</v>
      </c>
      <c r="Z5">
        <v>4.0419763347944055</v>
      </c>
      <c r="AA5">
        <v>0</v>
      </c>
      <c r="AB5">
        <v>0</v>
      </c>
      <c r="AC5">
        <v>0</v>
      </c>
      <c r="AD5">
        <v>0</v>
      </c>
      <c r="AE5">
        <v>0</v>
      </c>
      <c r="AF5">
        <v>2.5154907238572317</v>
      </c>
      <c r="AG5">
        <v>12.973836570235857</v>
      </c>
      <c r="AH5">
        <v>0</v>
      </c>
      <c r="AI5">
        <v>0</v>
      </c>
      <c r="AJ5">
        <v>0</v>
      </c>
      <c r="AK5">
        <v>7.8431931011271132</v>
      </c>
      <c r="AL5">
        <v>0</v>
      </c>
      <c r="AM5">
        <v>4.9282659016906702</v>
      </c>
      <c r="AN5">
        <v>0.79462245209768323</v>
      </c>
      <c r="AO5">
        <v>0</v>
      </c>
      <c r="AP5">
        <v>0.86904509956167819</v>
      </c>
      <c r="AQ5">
        <v>0</v>
      </c>
      <c r="AR5">
        <v>11.983461996242957</v>
      </c>
      <c r="AS5">
        <v>10.080073771655186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26.77809366685608</v>
      </c>
      <c r="BB5">
        <f t="shared" si="0"/>
        <v>613.84615673640064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388.30290760111268</v>
      </c>
      <c r="M6">
        <v>26.406044019105188</v>
      </c>
      <c r="N6">
        <v>35.980808461277455</v>
      </c>
      <c r="O6">
        <v>0</v>
      </c>
      <c r="P6">
        <v>31.036938686927858</v>
      </c>
      <c r="Q6">
        <v>4.3517103853934183</v>
      </c>
      <c r="R6">
        <v>8.4934047804348651</v>
      </c>
      <c r="S6">
        <v>5.8964725527029849</v>
      </c>
      <c r="T6">
        <v>0</v>
      </c>
      <c r="U6">
        <v>21.519376307642183</v>
      </c>
      <c r="V6">
        <v>6.3849357388854102</v>
      </c>
      <c r="W6">
        <v>10.733525641297769</v>
      </c>
      <c r="X6">
        <v>45.488160277214234</v>
      </c>
      <c r="Y6">
        <v>0</v>
      </c>
      <c r="Z6">
        <v>4.0419763347944055</v>
      </c>
      <c r="AA6">
        <v>0</v>
      </c>
      <c r="AB6">
        <v>0</v>
      </c>
      <c r="AC6">
        <v>0</v>
      </c>
      <c r="AD6">
        <v>0</v>
      </c>
      <c r="AE6">
        <v>0</v>
      </c>
      <c r="AF6">
        <v>2.5154907238572317</v>
      </c>
      <c r="AG6">
        <v>12.973836570235857</v>
      </c>
      <c r="AH6">
        <v>0</v>
      </c>
      <c r="AI6">
        <v>0</v>
      </c>
      <c r="AJ6">
        <v>0</v>
      </c>
      <c r="AK6">
        <v>7.8431931011271132</v>
      </c>
      <c r="AL6">
        <v>0</v>
      </c>
      <c r="AM6">
        <v>4.9282659016906702</v>
      </c>
      <c r="AN6">
        <v>0.79462245209768323</v>
      </c>
      <c r="AO6">
        <v>0</v>
      </c>
      <c r="AP6">
        <v>0.86904509956167819</v>
      </c>
      <c r="AQ6">
        <v>0</v>
      </c>
      <c r="AR6">
        <v>11.983461996242957</v>
      </c>
      <c r="AS6">
        <v>10.080073771655186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26.77809366685608</v>
      </c>
      <c r="BB6">
        <f t="shared" si="0"/>
        <v>613.84615673640064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321.63715543792131</v>
      </c>
      <c r="M7">
        <v>26.406044019105188</v>
      </c>
      <c r="N7">
        <v>35.980808461277455</v>
      </c>
      <c r="O7">
        <v>0</v>
      </c>
      <c r="P7">
        <v>31.036938686927858</v>
      </c>
      <c r="Q7">
        <v>2.0138329198408154</v>
      </c>
      <c r="R7">
        <v>8.4930640385604601</v>
      </c>
      <c r="S7">
        <v>3.6104124131400077</v>
      </c>
      <c r="T7">
        <v>0</v>
      </c>
      <c r="U7">
        <v>21.519376307642183</v>
      </c>
      <c r="V7">
        <v>6.3849357388854102</v>
      </c>
      <c r="W7">
        <v>10.733525641297769</v>
      </c>
      <c r="X7">
        <v>45.488160277214234</v>
      </c>
      <c r="Y7">
        <v>0</v>
      </c>
      <c r="Z7">
        <v>4.0419763347944055</v>
      </c>
      <c r="AA7">
        <v>0</v>
      </c>
      <c r="AB7">
        <v>0</v>
      </c>
      <c r="AC7">
        <v>0</v>
      </c>
      <c r="AD7">
        <v>0</v>
      </c>
      <c r="AE7">
        <v>0</v>
      </c>
      <c r="AF7">
        <v>2.5154907238572317</v>
      </c>
      <c r="AG7">
        <v>12.973836570235857</v>
      </c>
      <c r="AH7">
        <v>0</v>
      </c>
      <c r="AI7">
        <v>0</v>
      </c>
      <c r="AJ7">
        <v>0</v>
      </c>
      <c r="AK7">
        <v>7.8431931011271132</v>
      </c>
      <c r="AL7">
        <v>0</v>
      </c>
      <c r="AM7">
        <v>4.9282659016906702</v>
      </c>
      <c r="AN7">
        <v>0.79462245209768323</v>
      </c>
      <c r="AO7">
        <v>0</v>
      </c>
      <c r="AP7">
        <v>0.86904509956167819</v>
      </c>
      <c r="AQ7">
        <v>0</v>
      </c>
      <c r="AR7">
        <v>11.57493515925694</v>
      </c>
      <c r="AS7">
        <v>10.080073771655186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23.781093969744489</v>
      </c>
      <c r="BB7">
        <f t="shared" si="0"/>
        <v>545.14459908634512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241.22926068146725</v>
      </c>
      <c r="M8">
        <v>26.406044019105188</v>
      </c>
      <c r="N8">
        <v>35.980808461277455</v>
      </c>
      <c r="O8">
        <v>0</v>
      </c>
      <c r="P8">
        <v>31.036938686927858</v>
      </c>
      <c r="Q8">
        <v>2.0137453892221489</v>
      </c>
      <c r="R8">
        <v>8.4930640385604601</v>
      </c>
      <c r="S8">
        <v>3.6104124131400077</v>
      </c>
      <c r="T8">
        <v>0</v>
      </c>
      <c r="U8">
        <v>21.519376307642183</v>
      </c>
      <c r="V8">
        <v>6.3849357388854102</v>
      </c>
      <c r="W8">
        <v>10.733525641297769</v>
      </c>
      <c r="X8">
        <v>45.488160277214234</v>
      </c>
      <c r="Y8">
        <v>0</v>
      </c>
      <c r="Z8">
        <v>4.0419763347944055</v>
      </c>
      <c r="AA8">
        <v>0</v>
      </c>
      <c r="AB8">
        <v>0</v>
      </c>
      <c r="AC8">
        <v>0</v>
      </c>
      <c r="AD8">
        <v>0</v>
      </c>
      <c r="AE8">
        <v>0</v>
      </c>
      <c r="AF8">
        <v>2.5154907238572317</v>
      </c>
      <c r="AG8">
        <v>12.973836570235857</v>
      </c>
      <c r="AH8">
        <v>0</v>
      </c>
      <c r="AI8">
        <v>0</v>
      </c>
      <c r="AJ8">
        <v>0</v>
      </c>
      <c r="AK8">
        <v>7.8431931011271132</v>
      </c>
      <c r="AL8">
        <v>0</v>
      </c>
      <c r="AM8">
        <v>4.9282659016906702</v>
      </c>
      <c r="AN8">
        <v>0.79462245209768323</v>
      </c>
      <c r="AO8">
        <v>0</v>
      </c>
      <c r="AP8">
        <v>0.86904509956167819</v>
      </c>
      <c r="AQ8">
        <v>0</v>
      </c>
      <c r="AR8">
        <v>11.57493515925694</v>
      </c>
      <c r="AS8">
        <v>10.080073771655186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20.420040310144856</v>
      </c>
      <c r="BB8">
        <f t="shared" si="0"/>
        <v>468.09767045887179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244.1930984506015</v>
      </c>
      <c r="M9">
        <v>26.406044019105188</v>
      </c>
      <c r="N9">
        <v>35.980808461277455</v>
      </c>
      <c r="O9">
        <v>0</v>
      </c>
      <c r="P9">
        <v>30.80814433205072</v>
      </c>
      <c r="Q9">
        <v>2.0137453892221489</v>
      </c>
      <c r="R9">
        <v>8.4930640385604601</v>
      </c>
      <c r="S9">
        <v>3.6104124131400077</v>
      </c>
      <c r="T9">
        <v>0</v>
      </c>
      <c r="U9">
        <v>21.519376307642183</v>
      </c>
      <c r="V9">
        <v>6.3849357388854102</v>
      </c>
      <c r="W9">
        <v>10.733525641297769</v>
      </c>
      <c r="X9">
        <v>45.488160277214234</v>
      </c>
      <c r="Y9">
        <v>0</v>
      </c>
      <c r="Z9">
        <v>4.0419763347944055</v>
      </c>
      <c r="AA9">
        <v>0</v>
      </c>
      <c r="AB9">
        <v>0</v>
      </c>
      <c r="AC9">
        <v>0</v>
      </c>
      <c r="AD9">
        <v>0</v>
      </c>
      <c r="AE9">
        <v>0</v>
      </c>
      <c r="AF9">
        <v>2.5154907238572317</v>
      </c>
      <c r="AG9">
        <v>12.973836570235857</v>
      </c>
      <c r="AH9">
        <v>0</v>
      </c>
      <c r="AI9">
        <v>0</v>
      </c>
      <c r="AJ9">
        <v>0</v>
      </c>
      <c r="AK9">
        <v>7.8431931011271132</v>
      </c>
      <c r="AL9">
        <v>0</v>
      </c>
      <c r="AM9">
        <v>4.9282659016906702</v>
      </c>
      <c r="AN9">
        <v>0.79462245209768323</v>
      </c>
      <c r="AO9">
        <v>0</v>
      </c>
      <c r="AP9">
        <v>0.86904509956167819</v>
      </c>
      <c r="AQ9">
        <v>0</v>
      </c>
      <c r="AR9">
        <v>11.57493515925694</v>
      </c>
      <c r="AS9">
        <v>10.080073771655186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20.53436512486082</v>
      </c>
      <c r="BB9">
        <f t="shared" si="0"/>
        <v>470.71838905841298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261.32667280773012</v>
      </c>
      <c r="M10">
        <v>26.406044019105188</v>
      </c>
      <c r="N10">
        <v>35.980808461277455</v>
      </c>
      <c r="O10">
        <v>0</v>
      </c>
      <c r="P10">
        <v>30.80814433205072</v>
      </c>
      <c r="Q10">
        <v>2.4745152141668396</v>
      </c>
      <c r="R10">
        <v>8.4965459340315217</v>
      </c>
      <c r="S10">
        <v>4.1127185397601469</v>
      </c>
      <c r="T10">
        <v>0</v>
      </c>
      <c r="U10">
        <v>21.519376307642183</v>
      </c>
      <c r="V10">
        <v>6.3849357388854102</v>
      </c>
      <c r="W10">
        <v>10.735798971899783</v>
      </c>
      <c r="X10">
        <v>45.488160277214234</v>
      </c>
      <c r="Y10">
        <v>0</v>
      </c>
      <c r="Z10">
        <v>4.0419763347944055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2.5154907238572317</v>
      </c>
      <c r="AG10">
        <v>12.973836570235857</v>
      </c>
      <c r="AH10">
        <v>0</v>
      </c>
      <c r="AI10">
        <v>0</v>
      </c>
      <c r="AJ10">
        <v>0</v>
      </c>
      <c r="AK10">
        <v>7.8431931011271132</v>
      </c>
      <c r="AL10">
        <v>0</v>
      </c>
      <c r="AM10">
        <v>4.9282659016906702</v>
      </c>
      <c r="AN10">
        <v>0.79462245209768323</v>
      </c>
      <c r="AO10">
        <v>0</v>
      </c>
      <c r="AP10">
        <v>0.86904509956167819</v>
      </c>
      <c r="AQ10">
        <v>0</v>
      </c>
      <c r="AR10">
        <v>11.57493515925694</v>
      </c>
      <c r="AS10">
        <v>10.080073771655186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21.291045676214047</v>
      </c>
      <c r="BB10">
        <f t="shared" si="0"/>
        <v>488.06411404182626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261.32667280773012</v>
      </c>
      <c r="M11">
        <v>26.406044019105188</v>
      </c>
      <c r="N11">
        <v>35.980808461277455</v>
      </c>
      <c r="O11">
        <v>0</v>
      </c>
      <c r="P11">
        <v>30.80814433205072</v>
      </c>
      <c r="Q11">
        <v>3.4033443942975548</v>
      </c>
      <c r="R11">
        <v>8.4967384278999081</v>
      </c>
      <c r="S11">
        <v>4.1154241820282955</v>
      </c>
      <c r="T11">
        <v>0</v>
      </c>
      <c r="U11">
        <v>21.519376307642183</v>
      </c>
      <c r="V11">
        <v>6.3925234815278644</v>
      </c>
      <c r="W11">
        <v>10.735798971899783</v>
      </c>
      <c r="X11">
        <v>45.488160277214234</v>
      </c>
      <c r="Y11">
        <v>0</v>
      </c>
      <c r="Z11">
        <v>4.0419763347944055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2.5154907238572317</v>
      </c>
      <c r="AG11">
        <v>12.973836570235857</v>
      </c>
      <c r="AH11">
        <v>0</v>
      </c>
      <c r="AI11">
        <v>0</v>
      </c>
      <c r="AJ11">
        <v>0</v>
      </c>
      <c r="AK11">
        <v>7.8431931011271132</v>
      </c>
      <c r="AL11">
        <v>0</v>
      </c>
      <c r="AM11">
        <v>4.9282659016906702</v>
      </c>
      <c r="AN11">
        <v>0.79462245209768323</v>
      </c>
      <c r="AO11">
        <v>0</v>
      </c>
      <c r="AP11">
        <v>0.86904509956167819</v>
      </c>
      <c r="AQ11">
        <v>0</v>
      </c>
      <c r="AR11">
        <v>11.57493515925694</v>
      </c>
      <c r="AS11">
        <v>10.080073771655186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21.330309045676472</v>
      </c>
      <c r="BB11">
        <f t="shared" si="0"/>
        <v>488.96416573127357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261.32667280773012</v>
      </c>
      <c r="M12">
        <v>26.406044019105188</v>
      </c>
      <c r="N12">
        <v>35.980808461277455</v>
      </c>
      <c r="O12">
        <v>0</v>
      </c>
      <c r="P12">
        <v>30.80814433205072</v>
      </c>
      <c r="Q12">
        <v>3.4033443942975548</v>
      </c>
      <c r="R12">
        <v>8.4967384278999081</v>
      </c>
      <c r="S12">
        <v>4.1154241820282955</v>
      </c>
      <c r="T12">
        <v>0</v>
      </c>
      <c r="U12">
        <v>21.519376307642183</v>
      </c>
      <c r="V12">
        <v>6.3925234815278644</v>
      </c>
      <c r="W12">
        <v>10.735798971899783</v>
      </c>
      <c r="X12">
        <v>45.488160277214234</v>
      </c>
      <c r="Y12">
        <v>0</v>
      </c>
      <c r="Z12">
        <v>4.0419763347944055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2.5154907238572317</v>
      </c>
      <c r="AG12">
        <v>12.973836570235857</v>
      </c>
      <c r="AH12">
        <v>0</v>
      </c>
      <c r="AI12">
        <v>0</v>
      </c>
      <c r="AJ12">
        <v>0</v>
      </c>
      <c r="AK12">
        <v>7.8431931011271132</v>
      </c>
      <c r="AL12">
        <v>0</v>
      </c>
      <c r="AM12">
        <v>4.9282659016906702</v>
      </c>
      <c r="AN12">
        <v>0.79462245209768323</v>
      </c>
      <c r="AO12">
        <v>0</v>
      </c>
      <c r="AP12">
        <v>0.86904509956167819</v>
      </c>
      <c r="AQ12">
        <v>0</v>
      </c>
      <c r="AR12">
        <v>11.57493515925694</v>
      </c>
      <c r="AS12">
        <v>10.080073771655186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21.330309045676472</v>
      </c>
      <c r="BB12">
        <f t="shared" si="0"/>
        <v>488.96416573127357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261.32667280773012</v>
      </c>
      <c r="M13">
        <v>26.406044019105188</v>
      </c>
      <c r="N13">
        <v>35.980808461277455</v>
      </c>
      <c r="O13">
        <v>0</v>
      </c>
      <c r="P13">
        <v>30.80814433205072</v>
      </c>
      <c r="Q13">
        <v>3.4033443942975548</v>
      </c>
      <c r="R13">
        <v>8.4967384278999081</v>
      </c>
      <c r="S13">
        <v>4.1154241820282955</v>
      </c>
      <c r="T13">
        <v>0</v>
      </c>
      <c r="U13">
        <v>21.519376307642183</v>
      </c>
      <c r="V13">
        <v>6.3925234815278644</v>
      </c>
      <c r="W13">
        <v>10.735798971899783</v>
      </c>
      <c r="X13">
        <v>45.488160277214234</v>
      </c>
      <c r="Y13">
        <v>0</v>
      </c>
      <c r="Z13">
        <v>2.0209881673972028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2.5154907238572317</v>
      </c>
      <c r="AG13">
        <v>12.973836570235857</v>
      </c>
      <c r="AH13">
        <v>0</v>
      </c>
      <c r="AI13">
        <v>0</v>
      </c>
      <c r="AJ13">
        <v>0</v>
      </c>
      <c r="AK13">
        <v>7.8431931011271132</v>
      </c>
      <c r="AL13">
        <v>0</v>
      </c>
      <c r="AM13">
        <v>4.9282659016906702</v>
      </c>
      <c r="AN13">
        <v>0.81400336224170311</v>
      </c>
      <c r="AO13">
        <v>0</v>
      </c>
      <c r="AP13">
        <v>0.86904509956167819</v>
      </c>
      <c r="AQ13">
        <v>0</v>
      </c>
      <c r="AR13">
        <v>11.57493515925694</v>
      </c>
      <c r="AS13">
        <v>10.080073771655186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21.246641862323294</v>
      </c>
      <c r="BB13">
        <f t="shared" si="0"/>
        <v>487.04622565737355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261.32667280773012</v>
      </c>
      <c r="M14">
        <v>26.406044019105188</v>
      </c>
      <c r="N14">
        <v>35.980808461277455</v>
      </c>
      <c r="O14">
        <v>0</v>
      </c>
      <c r="P14">
        <v>30.80814433205072</v>
      </c>
      <c r="Q14">
        <v>3.4033443942975548</v>
      </c>
      <c r="R14">
        <v>8.4965459340315217</v>
      </c>
      <c r="S14">
        <v>4.0078435122059952</v>
      </c>
      <c r="T14">
        <v>0</v>
      </c>
      <c r="U14">
        <v>21.519376307642183</v>
      </c>
      <c r="V14">
        <v>6.3925234815278644</v>
      </c>
      <c r="W14">
        <v>10.735798971899783</v>
      </c>
      <c r="X14">
        <v>45.488160277214234</v>
      </c>
      <c r="Y14">
        <v>0</v>
      </c>
      <c r="Z14">
        <v>2.0209881673972028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2.5154907238572317</v>
      </c>
      <c r="AG14">
        <v>12.973836570235857</v>
      </c>
      <c r="AH14">
        <v>0</v>
      </c>
      <c r="AI14">
        <v>0</v>
      </c>
      <c r="AJ14">
        <v>0</v>
      </c>
      <c r="AK14">
        <v>7.8431931011271132</v>
      </c>
      <c r="AL14">
        <v>0</v>
      </c>
      <c r="AM14">
        <v>4.9282659016906702</v>
      </c>
      <c r="AN14">
        <v>0.81400336224170311</v>
      </c>
      <c r="AO14">
        <v>0</v>
      </c>
      <c r="AP14">
        <v>0.86904509956167819</v>
      </c>
      <c r="AQ14">
        <v>0</v>
      </c>
      <c r="AR14">
        <v>11.57493515925694</v>
      </c>
      <c r="AS14">
        <v>10.080073771655186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21.242136944081018</v>
      </c>
      <c r="BB14">
        <f t="shared" si="0"/>
        <v>486.94295741192514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261.32667280773012</v>
      </c>
      <c r="M15">
        <v>26.406044019105188</v>
      </c>
      <c r="N15">
        <v>35.980808461277455</v>
      </c>
      <c r="O15">
        <v>0</v>
      </c>
      <c r="P15">
        <v>30.80814433205072</v>
      </c>
      <c r="Q15">
        <v>3.2993035786327871</v>
      </c>
      <c r="R15">
        <v>8.4967384278999081</v>
      </c>
      <c r="S15">
        <v>4.0177160215020651</v>
      </c>
      <c r="T15">
        <v>0</v>
      </c>
      <c r="U15">
        <v>21.519376307642183</v>
      </c>
      <c r="V15">
        <v>6.3925234815278644</v>
      </c>
      <c r="W15">
        <v>10.735798971899783</v>
      </c>
      <c r="X15">
        <v>45.488160277214234</v>
      </c>
      <c r="Y15">
        <v>0</v>
      </c>
      <c r="Z15">
        <v>2.0209881673972028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2.5154907238572317</v>
      </c>
      <c r="AG15">
        <v>12.973836570235857</v>
      </c>
      <c r="AH15">
        <v>0</v>
      </c>
      <c r="AI15">
        <v>0</v>
      </c>
      <c r="AJ15">
        <v>0</v>
      </c>
      <c r="AK15">
        <v>7.8431931011271132</v>
      </c>
      <c r="AL15">
        <v>0</v>
      </c>
      <c r="AM15">
        <v>4.9282659016906702</v>
      </c>
      <c r="AN15">
        <v>0.81400336224170311</v>
      </c>
      <c r="AO15">
        <v>0</v>
      </c>
      <c r="AP15">
        <v>0.86904509956167819</v>
      </c>
      <c r="AQ15">
        <v>0</v>
      </c>
      <c r="AR15">
        <v>11.983461996242957</v>
      </c>
      <c r="AS15">
        <v>9.9556283018159046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21.250083356265243</v>
      </c>
      <c r="BB15">
        <f t="shared" si="0"/>
        <v>487.12511655438732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261.32667280773012</v>
      </c>
      <c r="M16">
        <v>26.406044019105188</v>
      </c>
      <c r="N16">
        <v>35.980808461277455</v>
      </c>
      <c r="O16">
        <v>0</v>
      </c>
      <c r="P16">
        <v>30.80814433205072</v>
      </c>
      <c r="Q16">
        <v>3.2993035786327871</v>
      </c>
      <c r="R16">
        <v>8.4967384278999081</v>
      </c>
      <c r="S16">
        <v>4.0177160215020651</v>
      </c>
      <c r="T16">
        <v>0</v>
      </c>
      <c r="U16">
        <v>21.519376307642183</v>
      </c>
      <c r="V16">
        <v>6.3925234815278644</v>
      </c>
      <c r="W16">
        <v>10.735798971899783</v>
      </c>
      <c r="X16">
        <v>45.488160277214234</v>
      </c>
      <c r="Y16">
        <v>0</v>
      </c>
      <c r="Z16">
        <v>2.0209881673972028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2.5154907238572317</v>
      </c>
      <c r="AG16">
        <v>12.973836570235857</v>
      </c>
      <c r="AH16">
        <v>0</v>
      </c>
      <c r="AI16">
        <v>0</v>
      </c>
      <c r="AJ16">
        <v>0</v>
      </c>
      <c r="AK16">
        <v>7.8431931011271132</v>
      </c>
      <c r="AL16">
        <v>0</v>
      </c>
      <c r="AM16">
        <v>4.9282659016906702</v>
      </c>
      <c r="AN16">
        <v>0.81400336224170311</v>
      </c>
      <c r="AO16">
        <v>0</v>
      </c>
      <c r="AP16">
        <v>0.86904509956167819</v>
      </c>
      <c r="AQ16">
        <v>0</v>
      </c>
      <c r="AR16">
        <v>11.983461996242957</v>
      </c>
      <c r="AS16">
        <v>9.9556283018159046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21.250083356265243</v>
      </c>
      <c r="BB16">
        <f t="shared" si="0"/>
        <v>487.12511655438732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261.32667280773012</v>
      </c>
      <c r="M17">
        <v>26.406044019105188</v>
      </c>
      <c r="N17">
        <v>35.980808461277455</v>
      </c>
      <c r="O17">
        <v>0</v>
      </c>
      <c r="P17">
        <v>30.80814433205072</v>
      </c>
      <c r="Q17">
        <v>3.2993035786327871</v>
      </c>
      <c r="R17">
        <v>8.8197029852161055</v>
      </c>
      <c r="S17">
        <v>4.0171520656330797</v>
      </c>
      <c r="T17">
        <v>0</v>
      </c>
      <c r="U17">
        <v>21.519376307642183</v>
      </c>
      <c r="V17">
        <v>6.3925234815278644</v>
      </c>
      <c r="W17">
        <v>10.735798971899783</v>
      </c>
      <c r="X17">
        <v>45.488160277214234</v>
      </c>
      <c r="Y17">
        <v>0</v>
      </c>
      <c r="Z17">
        <v>2.0209881673972028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2.5154907238572317</v>
      </c>
      <c r="AG17">
        <v>12.973836570235857</v>
      </c>
      <c r="AH17">
        <v>0</v>
      </c>
      <c r="AI17">
        <v>0</v>
      </c>
      <c r="AJ17">
        <v>0</v>
      </c>
      <c r="AK17">
        <v>7.8431931011271132</v>
      </c>
      <c r="AL17">
        <v>0</v>
      </c>
      <c r="AM17">
        <v>4.9282659016906702</v>
      </c>
      <c r="AN17">
        <v>0.81400336224170311</v>
      </c>
      <c r="AO17">
        <v>0</v>
      </c>
      <c r="AP17">
        <v>0.86904509956167819</v>
      </c>
      <c r="AQ17">
        <v>0</v>
      </c>
      <c r="AR17">
        <v>11.983461996242957</v>
      </c>
      <c r="AS17">
        <v>9.9556283018159046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21.26355970140574</v>
      </c>
      <c r="BB17">
        <f t="shared" si="0"/>
        <v>487.43404081069411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261.32667280773012</v>
      </c>
      <c r="M18">
        <v>26.406044019105188</v>
      </c>
      <c r="N18">
        <v>35.980808461277455</v>
      </c>
      <c r="O18">
        <v>0</v>
      </c>
      <c r="P18">
        <v>30.80814433205072</v>
      </c>
      <c r="Q18">
        <v>3.2993035786327871</v>
      </c>
      <c r="R18">
        <v>8.8197029852161055</v>
      </c>
      <c r="S18">
        <v>4.0171520656330797</v>
      </c>
      <c r="T18">
        <v>0</v>
      </c>
      <c r="U18">
        <v>21.519376307642183</v>
      </c>
      <c r="V18">
        <v>6.3925234815278644</v>
      </c>
      <c r="W18">
        <v>10.735798971899783</v>
      </c>
      <c r="X18">
        <v>45.488160277214234</v>
      </c>
      <c r="Y18">
        <v>0</v>
      </c>
      <c r="Z18">
        <v>2.0209881673972028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2.5154907238572317</v>
      </c>
      <c r="AG18">
        <v>12.973836570235857</v>
      </c>
      <c r="AH18">
        <v>0</v>
      </c>
      <c r="AI18">
        <v>0</v>
      </c>
      <c r="AJ18">
        <v>0</v>
      </c>
      <c r="AK18">
        <v>7.8431931011271132</v>
      </c>
      <c r="AL18">
        <v>0</v>
      </c>
      <c r="AM18">
        <v>4.9282659016906702</v>
      </c>
      <c r="AN18">
        <v>0.81400336224170311</v>
      </c>
      <c r="AO18">
        <v>0</v>
      </c>
      <c r="AP18">
        <v>0.86904509956167819</v>
      </c>
      <c r="AQ18">
        <v>0</v>
      </c>
      <c r="AR18">
        <v>11.983461996242957</v>
      </c>
      <c r="AS18">
        <v>9.9556283018159046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21.26355970140574</v>
      </c>
      <c r="BB18">
        <f t="shared" si="0"/>
        <v>487.43404081069411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261.32667280773012</v>
      </c>
      <c r="M19">
        <v>26.978316631252536</v>
      </c>
      <c r="N19">
        <v>35.980808461277455</v>
      </c>
      <c r="O19">
        <v>0</v>
      </c>
      <c r="P19">
        <v>30.80814433205072</v>
      </c>
      <c r="Q19">
        <v>3.2993035786327871</v>
      </c>
      <c r="R19">
        <v>8.4971241224685112</v>
      </c>
      <c r="S19">
        <v>4.0171520656330797</v>
      </c>
      <c r="T19">
        <v>0</v>
      </c>
      <c r="U19">
        <v>21.519376307642183</v>
      </c>
      <c r="V19">
        <v>6.3925234815278644</v>
      </c>
      <c r="W19">
        <v>10.735798971899783</v>
      </c>
      <c r="X19">
        <v>45.488160277214234</v>
      </c>
      <c r="Y19">
        <v>0</v>
      </c>
      <c r="Z19">
        <v>2.0209881673972028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2.5154907238572317</v>
      </c>
      <c r="AG19">
        <v>12.973836570235857</v>
      </c>
      <c r="AH19">
        <v>0</v>
      </c>
      <c r="AI19">
        <v>0</v>
      </c>
      <c r="AJ19">
        <v>0</v>
      </c>
      <c r="AK19">
        <v>7.8431931011271132</v>
      </c>
      <c r="AL19">
        <v>0</v>
      </c>
      <c r="AM19">
        <v>4.9282659016906702</v>
      </c>
      <c r="AN19">
        <v>0.81400336224170311</v>
      </c>
      <c r="AO19">
        <v>0</v>
      </c>
      <c r="AP19">
        <v>0.86904509956167819</v>
      </c>
      <c r="AQ19">
        <v>0</v>
      </c>
      <c r="AR19">
        <v>11.57493515925694</v>
      </c>
      <c r="AS19">
        <v>9.9556283018159046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21.256920478344632</v>
      </c>
      <c r="BB19">
        <f t="shared" si="0"/>
        <v>487.28184694616891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261.32667280773012</v>
      </c>
      <c r="M20">
        <v>27.017245287168581</v>
      </c>
      <c r="N20">
        <v>35.980808461277455</v>
      </c>
      <c r="O20">
        <v>0</v>
      </c>
      <c r="P20">
        <v>30.80814433205072</v>
      </c>
      <c r="Q20">
        <v>3.2993035786327871</v>
      </c>
      <c r="R20">
        <v>8.4969311572347994</v>
      </c>
      <c r="S20">
        <v>4.0177160215020651</v>
      </c>
      <c r="T20">
        <v>0</v>
      </c>
      <c r="U20">
        <v>21.519376307642183</v>
      </c>
      <c r="V20">
        <v>6.3925234815278644</v>
      </c>
      <c r="W20">
        <v>10.735798971899783</v>
      </c>
      <c r="X20">
        <v>45.488160277214234</v>
      </c>
      <c r="Y20">
        <v>0</v>
      </c>
      <c r="Z20">
        <v>2.0209881673972028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2.5154907238572317</v>
      </c>
      <c r="AG20">
        <v>12.973836570235857</v>
      </c>
      <c r="AH20">
        <v>0</v>
      </c>
      <c r="AI20">
        <v>0</v>
      </c>
      <c r="AJ20">
        <v>0</v>
      </c>
      <c r="AK20">
        <v>7.8431931011271132</v>
      </c>
      <c r="AL20">
        <v>0</v>
      </c>
      <c r="AM20">
        <v>4.9282659016906702</v>
      </c>
      <c r="AN20">
        <v>0.81400336224170311</v>
      </c>
      <c r="AO20">
        <v>0</v>
      </c>
      <c r="AP20">
        <v>0.86904509956167819</v>
      </c>
      <c r="AQ20">
        <v>0</v>
      </c>
      <c r="AR20">
        <v>11.57493515925694</v>
      </c>
      <c r="AS20">
        <v>9.9556283018159046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21.258563203570475</v>
      </c>
      <c r="BB20">
        <f t="shared" si="0"/>
        <v>487.31950386749435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291.48412742753089</v>
      </c>
      <c r="M21">
        <v>27.017245287168581</v>
      </c>
      <c r="N21">
        <v>35.980808461277455</v>
      </c>
      <c r="O21">
        <v>0</v>
      </c>
      <c r="P21">
        <v>30.80814433205072</v>
      </c>
      <c r="Q21">
        <v>3.2445512962097882</v>
      </c>
      <c r="R21">
        <v>8.4934047804348651</v>
      </c>
      <c r="S21">
        <v>3.5064216824228356</v>
      </c>
      <c r="T21">
        <v>0</v>
      </c>
      <c r="U21">
        <v>21.519376307642183</v>
      </c>
      <c r="V21">
        <v>6.3849357388854102</v>
      </c>
      <c r="W21">
        <v>10.733525641297769</v>
      </c>
      <c r="X21">
        <v>45.488160277214234</v>
      </c>
      <c r="Y21">
        <v>0</v>
      </c>
      <c r="Z21">
        <v>1.6960289501147983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2.5154907238572317</v>
      </c>
      <c r="AG21">
        <v>12.973836570235857</v>
      </c>
      <c r="AH21">
        <v>0</v>
      </c>
      <c r="AI21">
        <v>0</v>
      </c>
      <c r="AJ21">
        <v>0</v>
      </c>
      <c r="AK21">
        <v>7.8431931011271132</v>
      </c>
      <c r="AL21">
        <v>0</v>
      </c>
      <c r="AM21">
        <v>4.9282659016906702</v>
      </c>
      <c r="AN21">
        <v>0.81400336224170311</v>
      </c>
      <c r="AO21">
        <v>0</v>
      </c>
      <c r="AP21">
        <v>0.86904509956167819</v>
      </c>
      <c r="AQ21">
        <v>0</v>
      </c>
      <c r="AR21">
        <v>11.57493515925694</v>
      </c>
      <c r="AS21">
        <v>9.9556283018159046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22.481341167205095</v>
      </c>
      <c r="BB21">
        <f t="shared" si="0"/>
        <v>515.34978723483152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9.4030625955083362</v>
      </c>
      <c r="L22">
        <v>388.30290760111268</v>
      </c>
      <c r="M22">
        <v>27.017245287168581</v>
      </c>
      <c r="N22">
        <v>35.980808461277455</v>
      </c>
      <c r="O22">
        <v>0</v>
      </c>
      <c r="P22">
        <v>30.80814433205072</v>
      </c>
      <c r="Q22">
        <v>4.5169743429603528</v>
      </c>
      <c r="R22">
        <v>8.4935754311273062</v>
      </c>
      <c r="S22">
        <v>5.8964725527029849</v>
      </c>
      <c r="T22">
        <v>0</v>
      </c>
      <c r="U22">
        <v>21.519376307642183</v>
      </c>
      <c r="V22">
        <v>6.3849357388854102</v>
      </c>
      <c r="W22">
        <v>10.733525641297769</v>
      </c>
      <c r="X22">
        <v>45.488160277214234</v>
      </c>
      <c r="Y22">
        <v>0</v>
      </c>
      <c r="Z22">
        <v>1.6960289501147983</v>
      </c>
      <c r="AA22">
        <v>1.1693348048424128</v>
      </c>
      <c r="AB22">
        <v>0</v>
      </c>
      <c r="AC22">
        <v>0</v>
      </c>
      <c r="AD22">
        <v>0</v>
      </c>
      <c r="AE22">
        <v>0</v>
      </c>
      <c r="AF22">
        <v>2.5154907238572317</v>
      </c>
      <c r="AG22">
        <v>12.973836570235857</v>
      </c>
      <c r="AH22">
        <v>0</v>
      </c>
      <c r="AI22">
        <v>0</v>
      </c>
      <c r="AJ22">
        <v>0</v>
      </c>
      <c r="AK22">
        <v>7.8431931011271132</v>
      </c>
      <c r="AL22">
        <v>0</v>
      </c>
      <c r="AM22">
        <v>4.9282659016906702</v>
      </c>
      <c r="AN22">
        <v>0.81400336224170311</v>
      </c>
      <c r="AO22">
        <v>0</v>
      </c>
      <c r="AP22">
        <v>0.86904509956167819</v>
      </c>
      <c r="AQ22">
        <v>0</v>
      </c>
      <c r="AR22">
        <v>11.57493515925694</v>
      </c>
      <c r="AS22">
        <v>9.9556283018159046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27.123390932726288</v>
      </c>
      <c r="BB22">
        <f t="shared" si="0"/>
        <v>621.76155961096606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9.403070685873308</v>
      </c>
      <c r="L23">
        <v>388.30290760111268</v>
      </c>
      <c r="M23">
        <v>27.311796370422865</v>
      </c>
      <c r="N23">
        <v>35.980808461277455</v>
      </c>
      <c r="O23">
        <v>0</v>
      </c>
      <c r="P23">
        <v>30.80814433205072</v>
      </c>
      <c r="Q23">
        <v>4.5169743429603528</v>
      </c>
      <c r="R23">
        <v>8.4951197354133239</v>
      </c>
      <c r="S23">
        <v>5.895536407278799</v>
      </c>
      <c r="T23">
        <v>0</v>
      </c>
      <c r="U23">
        <v>21.519376307642183</v>
      </c>
      <c r="V23">
        <v>6.3926291241147215</v>
      </c>
      <c r="W23">
        <v>10.733525641297769</v>
      </c>
      <c r="X23">
        <v>45.489080603429422</v>
      </c>
      <c r="Y23">
        <v>0</v>
      </c>
      <c r="Z23">
        <v>1.6960289501147983</v>
      </c>
      <c r="AA23">
        <v>4.3119222329367561</v>
      </c>
      <c r="AB23">
        <v>0</v>
      </c>
      <c r="AC23">
        <v>0</v>
      </c>
      <c r="AD23">
        <v>0</v>
      </c>
      <c r="AE23">
        <v>0</v>
      </c>
      <c r="AF23">
        <v>2.5154907238572317</v>
      </c>
      <c r="AG23">
        <v>12.973836570235857</v>
      </c>
      <c r="AH23">
        <v>0</v>
      </c>
      <c r="AI23">
        <v>0</v>
      </c>
      <c r="AJ23">
        <v>0</v>
      </c>
      <c r="AK23">
        <v>7.8431931011271132</v>
      </c>
      <c r="AL23">
        <v>0</v>
      </c>
      <c r="AM23">
        <v>4.9282659016906702</v>
      </c>
      <c r="AN23">
        <v>0.81400336224170311</v>
      </c>
      <c r="AO23">
        <v>0</v>
      </c>
      <c r="AP23">
        <v>0.86904509956167819</v>
      </c>
      <c r="AQ23">
        <v>0</v>
      </c>
      <c r="AR23">
        <v>11.57493515925694</v>
      </c>
      <c r="AS23">
        <v>9.9556283018159046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27.267449134856719</v>
      </c>
      <c r="BB23">
        <f t="shared" si="0"/>
        <v>625.0638698808558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9.403070685873308</v>
      </c>
      <c r="L24">
        <v>388.30290760111268</v>
      </c>
      <c r="M24">
        <v>27.320748369211685</v>
      </c>
      <c r="N24">
        <v>35.980808461277455</v>
      </c>
      <c r="O24">
        <v>0</v>
      </c>
      <c r="P24">
        <v>30.80814433205072</v>
      </c>
      <c r="Q24">
        <v>4.5169743429603528</v>
      </c>
      <c r="R24">
        <v>8.4951197354133239</v>
      </c>
      <c r="S24">
        <v>5.895536407278799</v>
      </c>
      <c r="T24">
        <v>0</v>
      </c>
      <c r="U24">
        <v>21.519376307642183</v>
      </c>
      <c r="V24">
        <v>6.3926291241147215</v>
      </c>
      <c r="W24">
        <v>10.733525641297769</v>
      </c>
      <c r="X24">
        <v>45.489080603429422</v>
      </c>
      <c r="Y24">
        <v>0</v>
      </c>
      <c r="Z24">
        <v>1.6960289501147983</v>
      </c>
      <c r="AA24">
        <v>5.4812570377791685</v>
      </c>
      <c r="AB24">
        <v>0</v>
      </c>
      <c r="AC24">
        <v>3.0215994725527029</v>
      </c>
      <c r="AD24">
        <v>0</v>
      </c>
      <c r="AE24">
        <v>0</v>
      </c>
      <c r="AF24">
        <v>2.5154907238572317</v>
      </c>
      <c r="AG24">
        <v>12.973836570235857</v>
      </c>
      <c r="AH24">
        <v>5.3116172390941347</v>
      </c>
      <c r="AI24">
        <v>0</v>
      </c>
      <c r="AJ24">
        <v>0</v>
      </c>
      <c r="AK24">
        <v>7.8431931011271132</v>
      </c>
      <c r="AL24">
        <v>0</v>
      </c>
      <c r="AM24">
        <v>4.9282659016906702</v>
      </c>
      <c r="AN24">
        <v>0.81400336224170311</v>
      </c>
      <c r="AO24">
        <v>0</v>
      </c>
      <c r="AP24">
        <v>0.86904509956167819</v>
      </c>
      <c r="AQ24">
        <v>0</v>
      </c>
      <c r="AR24">
        <v>11.57493515925694</v>
      </c>
      <c r="AS24">
        <v>9.9556283018159046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27.665029981795342</v>
      </c>
      <c r="BB24">
        <f t="shared" si="0"/>
        <v>634.17779254919526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9.3928881783761984</v>
      </c>
      <c r="L25">
        <v>388.30333965004723</v>
      </c>
      <c r="M25">
        <v>27.320748369211685</v>
      </c>
      <c r="N25">
        <v>35.980808461277455</v>
      </c>
      <c r="O25">
        <v>0</v>
      </c>
      <c r="P25">
        <v>30.80814433205072</v>
      </c>
      <c r="Q25">
        <v>4.3537382023525213</v>
      </c>
      <c r="R25">
        <v>8.4905177331837827</v>
      </c>
      <c r="S25">
        <v>5.6789036176461822</v>
      </c>
      <c r="T25">
        <v>0</v>
      </c>
      <c r="U25">
        <v>21.519376307642183</v>
      </c>
      <c r="V25">
        <v>6.3926291241147215</v>
      </c>
      <c r="W25">
        <v>10.737352427844272</v>
      </c>
      <c r="X25">
        <v>45.489080603429422</v>
      </c>
      <c r="Y25">
        <v>0</v>
      </c>
      <c r="Z25">
        <v>1.6960289501147983</v>
      </c>
      <c r="AA25">
        <v>8.6647713041118752</v>
      </c>
      <c r="AB25">
        <v>1.0410918018159048</v>
      </c>
      <c r="AC25">
        <v>3.0215994725527029</v>
      </c>
      <c r="AD25">
        <v>0</v>
      </c>
      <c r="AE25">
        <v>0</v>
      </c>
      <c r="AF25">
        <v>2.5154907238572317</v>
      </c>
      <c r="AG25">
        <v>12.973836570235857</v>
      </c>
      <c r="AH25">
        <v>12.806899172406595</v>
      </c>
      <c r="AI25">
        <v>0</v>
      </c>
      <c r="AJ25">
        <v>0</v>
      </c>
      <c r="AK25">
        <v>7.8431931011271132</v>
      </c>
      <c r="AL25">
        <v>0</v>
      </c>
      <c r="AM25">
        <v>4.9282659016906702</v>
      </c>
      <c r="AN25">
        <v>0.81400336224170311</v>
      </c>
      <c r="AO25">
        <v>0</v>
      </c>
      <c r="AP25">
        <v>0.86904509956167819</v>
      </c>
      <c r="AQ25">
        <v>0</v>
      </c>
      <c r="AR25">
        <v>11.57493515925694</v>
      </c>
      <c r="AS25">
        <v>9.9556283018159046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28.138602805788906</v>
      </c>
      <c r="BB25">
        <f t="shared" si="0"/>
        <v>645.03371312217666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8.2760915624697979</v>
      </c>
      <c r="L26">
        <v>388.30333965004723</v>
      </c>
      <c r="M26">
        <v>27.320748369211685</v>
      </c>
      <c r="N26">
        <v>35.980808461277455</v>
      </c>
      <c r="O26">
        <v>0</v>
      </c>
      <c r="P26">
        <v>30.80814433205072</v>
      </c>
      <c r="Q26">
        <v>4.3537382023525213</v>
      </c>
      <c r="R26">
        <v>8.4905177331837827</v>
      </c>
      <c r="S26">
        <v>5.6789036176461822</v>
      </c>
      <c r="T26">
        <v>0</v>
      </c>
      <c r="U26">
        <v>21.519376307642183</v>
      </c>
      <c r="V26">
        <v>6.3926291241147215</v>
      </c>
      <c r="W26">
        <v>10.737352427844272</v>
      </c>
      <c r="X26">
        <v>45.489080603429422</v>
      </c>
      <c r="Y26">
        <v>0</v>
      </c>
      <c r="Z26">
        <v>1.6960289501147983</v>
      </c>
      <c r="AA26">
        <v>8.6647713041118752</v>
      </c>
      <c r="AB26">
        <v>4.0810797260488423</v>
      </c>
      <c r="AC26">
        <v>3.0215994725527029</v>
      </c>
      <c r="AD26">
        <v>0</v>
      </c>
      <c r="AE26">
        <v>0</v>
      </c>
      <c r="AF26">
        <v>2.5154907238572317</v>
      </c>
      <c r="AG26">
        <v>12.973836570235857</v>
      </c>
      <c r="AH26">
        <v>13.279042940930911</v>
      </c>
      <c r="AI26">
        <v>0</v>
      </c>
      <c r="AJ26">
        <v>0</v>
      </c>
      <c r="AK26">
        <v>7.8431931011271132</v>
      </c>
      <c r="AL26">
        <v>0</v>
      </c>
      <c r="AM26">
        <v>4.9282659016906702</v>
      </c>
      <c r="AN26">
        <v>0.81400336224170311</v>
      </c>
      <c r="AO26">
        <v>0</v>
      </c>
      <c r="AP26">
        <v>0.86904509956167819</v>
      </c>
      <c r="AQ26">
        <v>0</v>
      </c>
      <c r="AR26">
        <v>11.57493515925694</v>
      </c>
      <c r="AS26">
        <v>9.9556283018159046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28.238727812001265</v>
      </c>
      <c r="BB26">
        <f t="shared" si="0"/>
        <v>647.32892319281518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8.0045680693570649</v>
      </c>
      <c r="L27">
        <v>388.30333965004723</v>
      </c>
      <c r="M27">
        <v>27.320748369211685</v>
      </c>
      <c r="N27">
        <v>35.980808461277455</v>
      </c>
      <c r="O27">
        <v>0</v>
      </c>
      <c r="P27">
        <v>30.80814433205072</v>
      </c>
      <c r="Q27">
        <v>4.3528045682119361</v>
      </c>
      <c r="R27">
        <v>8.4905177331837827</v>
      </c>
      <c r="S27">
        <v>5.6782003879546536</v>
      </c>
      <c r="T27">
        <v>0</v>
      </c>
      <c r="U27">
        <v>21.519376307642183</v>
      </c>
      <c r="V27">
        <v>6.3926291241147215</v>
      </c>
      <c r="W27">
        <v>10.737352427844272</v>
      </c>
      <c r="X27">
        <v>45.489080603429422</v>
      </c>
      <c r="Y27">
        <v>0</v>
      </c>
      <c r="Z27">
        <v>1.6960289501147983</v>
      </c>
      <c r="AA27">
        <v>7.7955657925276558</v>
      </c>
      <c r="AB27">
        <v>4.1143947808390733</v>
      </c>
      <c r="AC27">
        <v>3.0215994725527029</v>
      </c>
      <c r="AD27">
        <v>0</v>
      </c>
      <c r="AE27">
        <v>0</v>
      </c>
      <c r="AF27">
        <v>2.5154907238572317</v>
      </c>
      <c r="AG27">
        <v>12.973836570235857</v>
      </c>
      <c r="AH27">
        <v>17.705390378835315</v>
      </c>
      <c r="AI27">
        <v>0</v>
      </c>
      <c r="AJ27">
        <v>0</v>
      </c>
      <c r="AK27">
        <v>7.8431931011271132</v>
      </c>
      <c r="AL27">
        <v>0</v>
      </c>
      <c r="AM27">
        <v>4.9282659016906702</v>
      </c>
      <c r="AN27">
        <v>0.81400336224170311</v>
      </c>
      <c r="AO27">
        <v>0</v>
      </c>
      <c r="AP27">
        <v>0.86904509956167819</v>
      </c>
      <c r="AQ27">
        <v>3.5511794690043827</v>
      </c>
      <c r="AR27">
        <v>11.983461996242957</v>
      </c>
      <c r="AS27">
        <v>9.5408104959298683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28.525567150195755</v>
      </c>
      <c r="BB27">
        <f t="shared" si="0"/>
        <v>653.90426897889051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9.3927969678107068</v>
      </c>
      <c r="L28">
        <v>388.30333965004723</v>
      </c>
      <c r="M28">
        <v>27.320748369211685</v>
      </c>
      <c r="N28">
        <v>35.980808461277455</v>
      </c>
      <c r="O28">
        <v>0</v>
      </c>
      <c r="P28">
        <v>30.80814433205072</v>
      </c>
      <c r="Q28">
        <v>4.3528045682119361</v>
      </c>
      <c r="R28">
        <v>8.4905177331837827</v>
      </c>
      <c r="S28">
        <v>5.6782003879546536</v>
      </c>
      <c r="T28">
        <v>0</v>
      </c>
      <c r="U28">
        <v>21.519376307642183</v>
      </c>
      <c r="V28">
        <v>6.3926291241147215</v>
      </c>
      <c r="W28">
        <v>10.737352427844272</v>
      </c>
      <c r="X28">
        <v>45.489080603429422</v>
      </c>
      <c r="Y28">
        <v>0</v>
      </c>
      <c r="Z28">
        <v>1.6960289501147983</v>
      </c>
      <c r="AA28">
        <v>8.6647713041118752</v>
      </c>
      <c r="AB28">
        <v>4.1143947808390733</v>
      </c>
      <c r="AC28">
        <v>6.0491630315174287</v>
      </c>
      <c r="AD28">
        <v>0</v>
      </c>
      <c r="AE28">
        <v>0</v>
      </c>
      <c r="AF28">
        <v>2.5154907238572317</v>
      </c>
      <c r="AG28">
        <v>12.973836570235857</v>
      </c>
      <c r="AH28">
        <v>29.154876295136713</v>
      </c>
      <c r="AI28">
        <v>0</v>
      </c>
      <c r="AJ28">
        <v>0</v>
      </c>
      <c r="AK28">
        <v>7.8431931011271132</v>
      </c>
      <c r="AL28">
        <v>0</v>
      </c>
      <c r="AM28">
        <v>4.9282659016906702</v>
      </c>
      <c r="AN28">
        <v>0.81400336224170311</v>
      </c>
      <c r="AO28">
        <v>0</v>
      </c>
      <c r="AP28">
        <v>0.86904509956167819</v>
      </c>
      <c r="AQ28">
        <v>7.8915099311208508</v>
      </c>
      <c r="AR28">
        <v>11.983461996242957</v>
      </c>
      <c r="AS28">
        <v>9.5408104959298683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29.406494389917924</v>
      </c>
      <c r="BB28">
        <f t="shared" si="0"/>
        <v>674.0981560865888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9.3927969678107068</v>
      </c>
      <c r="L29">
        <v>388.30333965004723</v>
      </c>
      <c r="M29">
        <v>27.320748369211685</v>
      </c>
      <c r="N29">
        <v>35.980808461277455</v>
      </c>
      <c r="O29">
        <v>0</v>
      </c>
      <c r="P29">
        <v>30.80814433205072</v>
      </c>
      <c r="Q29">
        <v>4.3528045682119361</v>
      </c>
      <c r="R29">
        <v>8.4905177331837827</v>
      </c>
      <c r="S29">
        <v>5.6782003879546536</v>
      </c>
      <c r="T29">
        <v>0</v>
      </c>
      <c r="U29">
        <v>21.519376307642183</v>
      </c>
      <c r="V29">
        <v>6.3926291241147215</v>
      </c>
      <c r="W29">
        <v>10.737352427844272</v>
      </c>
      <c r="X29">
        <v>45.489080603429422</v>
      </c>
      <c r="Y29">
        <v>0</v>
      </c>
      <c r="Z29">
        <v>2.0209881673972028</v>
      </c>
      <c r="AA29">
        <v>8.6647713041118752</v>
      </c>
      <c r="AB29">
        <v>8.2038033484658737</v>
      </c>
      <c r="AC29">
        <v>6.0491630315174287</v>
      </c>
      <c r="AD29">
        <v>0</v>
      </c>
      <c r="AE29">
        <v>0</v>
      </c>
      <c r="AF29">
        <v>2.5154907238572317</v>
      </c>
      <c r="AG29">
        <v>12.973836570235857</v>
      </c>
      <c r="AH29">
        <v>29.154876295136713</v>
      </c>
      <c r="AI29">
        <v>0</v>
      </c>
      <c r="AJ29">
        <v>0</v>
      </c>
      <c r="AK29">
        <v>7.8431931011271132</v>
      </c>
      <c r="AL29">
        <v>0</v>
      </c>
      <c r="AM29">
        <v>4.9282659016906702</v>
      </c>
      <c r="AN29">
        <v>0.81400336224170311</v>
      </c>
      <c r="AO29">
        <v>0</v>
      </c>
      <c r="AP29">
        <v>0.86904509956167819</v>
      </c>
      <c r="AQ29">
        <v>12.231840393237318</v>
      </c>
      <c r="AR29">
        <v>11.983461996242957</v>
      </c>
      <c r="AS29">
        <v>9.5408104959298683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29.772440776643606</v>
      </c>
      <c r="BB29">
        <f t="shared" si="0"/>
        <v>682.48690794688866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9.3927969678107068</v>
      </c>
      <c r="L30">
        <v>388.30333965004723</v>
      </c>
      <c r="M30">
        <v>27.320748369211685</v>
      </c>
      <c r="N30">
        <v>35.980808461277455</v>
      </c>
      <c r="O30">
        <v>0</v>
      </c>
      <c r="P30">
        <v>30.80814433205072</v>
      </c>
      <c r="Q30">
        <v>4.3528045682119361</v>
      </c>
      <c r="R30">
        <v>8.4905177331837827</v>
      </c>
      <c r="S30">
        <v>5.6782003879546536</v>
      </c>
      <c r="T30">
        <v>0</v>
      </c>
      <c r="U30">
        <v>21.519376307642183</v>
      </c>
      <c r="V30">
        <v>6.3926291241147215</v>
      </c>
      <c r="W30">
        <v>10.737352427844272</v>
      </c>
      <c r="X30">
        <v>45.489080603429422</v>
      </c>
      <c r="Y30">
        <v>0</v>
      </c>
      <c r="Z30">
        <v>2.0209881673972028</v>
      </c>
      <c r="AA30">
        <v>8.6647713041118752</v>
      </c>
      <c r="AB30">
        <v>8.2038033484658737</v>
      </c>
      <c r="AC30">
        <v>6.0491630315174287</v>
      </c>
      <c r="AD30">
        <v>0</v>
      </c>
      <c r="AE30">
        <v>0</v>
      </c>
      <c r="AF30">
        <v>2.5154907238572317</v>
      </c>
      <c r="AG30">
        <v>12.973836570235857</v>
      </c>
      <c r="AH30">
        <v>36.443595055312045</v>
      </c>
      <c r="AI30">
        <v>0</v>
      </c>
      <c r="AJ30">
        <v>0</v>
      </c>
      <c r="AK30">
        <v>7.8431931011271132</v>
      </c>
      <c r="AL30">
        <v>0</v>
      </c>
      <c r="AM30">
        <v>4.9282659016906702</v>
      </c>
      <c r="AN30">
        <v>0.81400336224170311</v>
      </c>
      <c r="AO30">
        <v>0</v>
      </c>
      <c r="AP30">
        <v>0.86904509956167819</v>
      </c>
      <c r="AQ30">
        <v>17.992642580880815</v>
      </c>
      <c r="AR30">
        <v>11.983461996242957</v>
      </c>
      <c r="AS30">
        <v>9.5408104959298683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30.317910752262428</v>
      </c>
      <c r="BB30">
        <f t="shared" si="0"/>
        <v>694.99095891908871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9.3927969678107068</v>
      </c>
      <c r="L31">
        <v>388.30333965004723</v>
      </c>
      <c r="M31">
        <v>27.320748369211685</v>
      </c>
      <c r="N31">
        <v>35.980808461277455</v>
      </c>
      <c r="O31">
        <v>0</v>
      </c>
      <c r="P31">
        <v>30.80814433205072</v>
      </c>
      <c r="Q31">
        <v>4.3528045682119361</v>
      </c>
      <c r="R31">
        <v>8.4905177331837827</v>
      </c>
      <c r="S31">
        <v>5.6782003879546536</v>
      </c>
      <c r="T31">
        <v>0</v>
      </c>
      <c r="U31">
        <v>21.519376307642183</v>
      </c>
      <c r="V31">
        <v>6.3926291241147215</v>
      </c>
      <c r="W31">
        <v>10.737352427844272</v>
      </c>
      <c r="X31">
        <v>45.489080603429422</v>
      </c>
      <c r="Y31">
        <v>0</v>
      </c>
      <c r="Z31">
        <v>4.0419763347944055</v>
      </c>
      <c r="AA31">
        <v>8.6647713041118752</v>
      </c>
      <c r="AB31">
        <v>8.2287895616781466</v>
      </c>
      <c r="AC31">
        <v>6.0491630315174287</v>
      </c>
      <c r="AD31">
        <v>0</v>
      </c>
      <c r="AE31">
        <v>0</v>
      </c>
      <c r="AF31">
        <v>5.0309811342099771</v>
      </c>
      <c r="AG31">
        <v>12.973836570235857</v>
      </c>
      <c r="AH31">
        <v>36.443595055312045</v>
      </c>
      <c r="AI31">
        <v>1.1923751853475266</v>
      </c>
      <c r="AJ31">
        <v>0</v>
      </c>
      <c r="AK31">
        <v>7.8431931011271132</v>
      </c>
      <c r="AL31">
        <v>0</v>
      </c>
      <c r="AM31">
        <v>4.9282659016906702</v>
      </c>
      <c r="AN31">
        <v>0.81400336224170311</v>
      </c>
      <c r="AO31">
        <v>0</v>
      </c>
      <c r="AP31">
        <v>0.86904509956167819</v>
      </c>
      <c r="AQ31">
        <v>17.992642580880815</v>
      </c>
      <c r="AR31">
        <v>11.57493515925694</v>
      </c>
      <c r="AS31">
        <v>9.7482193988728856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30.550014533629177</v>
      </c>
      <c r="BB31">
        <f t="shared" si="0"/>
        <v>700.31157717998849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9.3927969678107068</v>
      </c>
      <c r="L32">
        <v>388.30333965004723</v>
      </c>
      <c r="M32">
        <v>27.320748369211685</v>
      </c>
      <c r="N32">
        <v>35.980808461277455</v>
      </c>
      <c r="O32">
        <v>0</v>
      </c>
      <c r="P32">
        <v>30.80814433205072</v>
      </c>
      <c r="Q32">
        <v>4.3528045682119361</v>
      </c>
      <c r="R32">
        <v>8.4905177331837827</v>
      </c>
      <c r="S32">
        <v>5.6782003879546536</v>
      </c>
      <c r="T32">
        <v>0</v>
      </c>
      <c r="U32">
        <v>21.519376307642183</v>
      </c>
      <c r="V32">
        <v>6.3926291241147215</v>
      </c>
      <c r="W32">
        <v>10.737352427844272</v>
      </c>
      <c r="X32">
        <v>45.489080603429422</v>
      </c>
      <c r="Y32">
        <v>0</v>
      </c>
      <c r="Z32">
        <v>6.0629641820079314</v>
      </c>
      <c r="AA32">
        <v>8.6647713041118752</v>
      </c>
      <c r="AB32">
        <v>12.343184342517219</v>
      </c>
      <c r="AC32">
        <v>6.0491630315174287</v>
      </c>
      <c r="AD32">
        <v>2.8441603005635563</v>
      </c>
      <c r="AE32">
        <v>0</v>
      </c>
      <c r="AF32">
        <v>7.5464718580672079</v>
      </c>
      <c r="AG32">
        <v>12.973836570235857</v>
      </c>
      <c r="AH32">
        <v>36.443595055312045</v>
      </c>
      <c r="AI32">
        <v>5.1669588236276338</v>
      </c>
      <c r="AJ32">
        <v>0</v>
      </c>
      <c r="AK32">
        <v>7.8431931011271132</v>
      </c>
      <c r="AL32">
        <v>0</v>
      </c>
      <c r="AM32">
        <v>4.9282659016906702</v>
      </c>
      <c r="AN32">
        <v>0.81400336224170311</v>
      </c>
      <c r="AO32">
        <v>0</v>
      </c>
      <c r="AP32">
        <v>0.86904509956167819</v>
      </c>
      <c r="AQ32">
        <v>17.992642580880815</v>
      </c>
      <c r="AR32">
        <v>11.57493515925694</v>
      </c>
      <c r="AS32">
        <v>9.7482193988728856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31.196644536382667</v>
      </c>
      <c r="BB32">
        <f t="shared" si="0"/>
        <v>715.13456446798864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9.3927969678107068</v>
      </c>
      <c r="L33">
        <v>388.30333965004723</v>
      </c>
      <c r="M33">
        <v>27.320748369211685</v>
      </c>
      <c r="N33">
        <v>35.980808461277455</v>
      </c>
      <c r="O33">
        <v>0</v>
      </c>
      <c r="P33">
        <v>30.80814433205072</v>
      </c>
      <c r="Q33">
        <v>4.3528045682119361</v>
      </c>
      <c r="R33">
        <v>8.4905177331837827</v>
      </c>
      <c r="S33">
        <v>5.6782003879546536</v>
      </c>
      <c r="T33">
        <v>0</v>
      </c>
      <c r="U33">
        <v>21.519376307642183</v>
      </c>
      <c r="V33">
        <v>6.3926291241147215</v>
      </c>
      <c r="W33">
        <v>10.737352427844272</v>
      </c>
      <c r="X33">
        <v>45.489080603429422</v>
      </c>
      <c r="Y33">
        <v>0</v>
      </c>
      <c r="Z33">
        <v>6.0629641820079314</v>
      </c>
      <c r="AA33">
        <v>8.6647713041118752</v>
      </c>
      <c r="AB33">
        <v>12.343184342517219</v>
      </c>
      <c r="AC33">
        <v>6.0491630315174287</v>
      </c>
      <c r="AD33">
        <v>5.6883206011271126</v>
      </c>
      <c r="AE33">
        <v>0</v>
      </c>
      <c r="AF33">
        <v>7.5464718580672079</v>
      </c>
      <c r="AG33">
        <v>12.973836570235857</v>
      </c>
      <c r="AH33">
        <v>36.443595055312045</v>
      </c>
      <c r="AI33">
        <v>5.1669588236276338</v>
      </c>
      <c r="AJ33">
        <v>0</v>
      </c>
      <c r="AK33">
        <v>7.8431931011271132</v>
      </c>
      <c r="AL33">
        <v>0</v>
      </c>
      <c r="AM33">
        <v>4.9282659016906702</v>
      </c>
      <c r="AN33">
        <v>0.81400336224170311</v>
      </c>
      <c r="AO33">
        <v>0</v>
      </c>
      <c r="AP33">
        <v>0.86904509956167819</v>
      </c>
      <c r="AQ33">
        <v>17.992642580880815</v>
      </c>
      <c r="AR33">
        <v>11.57493515925694</v>
      </c>
      <c r="AS33">
        <v>9.7482193988728856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31.315530436946222</v>
      </c>
      <c r="BB33">
        <f t="shared" si="0"/>
        <v>717.85983886798863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9.3927969678107068</v>
      </c>
      <c r="L34">
        <v>388.30333965004723</v>
      </c>
      <c r="M34">
        <v>27.320748369211685</v>
      </c>
      <c r="N34">
        <v>35.980808461277455</v>
      </c>
      <c r="O34">
        <v>0</v>
      </c>
      <c r="P34">
        <v>30.80814433205072</v>
      </c>
      <c r="Q34">
        <v>4.3528045682119361</v>
      </c>
      <c r="R34">
        <v>8.4905177331837827</v>
      </c>
      <c r="S34">
        <v>5.6782003879546536</v>
      </c>
      <c r="T34">
        <v>0</v>
      </c>
      <c r="U34">
        <v>21.519376307642183</v>
      </c>
      <c r="V34">
        <v>6.3926291241147215</v>
      </c>
      <c r="W34">
        <v>10.737352427844272</v>
      </c>
      <c r="X34">
        <v>45.489080603429422</v>
      </c>
      <c r="Y34">
        <v>0</v>
      </c>
      <c r="Z34">
        <v>6.0629641820079314</v>
      </c>
      <c r="AA34">
        <v>8.6647713041118752</v>
      </c>
      <c r="AB34">
        <v>12.343184342517219</v>
      </c>
      <c r="AC34">
        <v>6.0491630315174287</v>
      </c>
      <c r="AD34">
        <v>8.5324809016906702</v>
      </c>
      <c r="AE34">
        <v>0</v>
      </c>
      <c r="AF34">
        <v>7.5464718580672079</v>
      </c>
      <c r="AG34">
        <v>12.973836570235857</v>
      </c>
      <c r="AH34">
        <v>36.443595055312045</v>
      </c>
      <c r="AI34">
        <v>5.1669588236276338</v>
      </c>
      <c r="AJ34">
        <v>0</v>
      </c>
      <c r="AK34">
        <v>7.8431931011271132</v>
      </c>
      <c r="AL34">
        <v>0</v>
      </c>
      <c r="AM34">
        <v>4.9282659016906702</v>
      </c>
      <c r="AN34">
        <v>0.81400336224170311</v>
      </c>
      <c r="AO34">
        <v>0</v>
      </c>
      <c r="AP34">
        <v>0.86904509956167819</v>
      </c>
      <c r="AQ34">
        <v>17.992642580880815</v>
      </c>
      <c r="AR34">
        <v>11.57493515925694</v>
      </c>
      <c r="AS34">
        <v>9.7482193988728856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31.434416337509777</v>
      </c>
      <c r="BB34">
        <f t="shared" si="0"/>
        <v>720.58511326798862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9.3927969678107068</v>
      </c>
      <c r="L35">
        <v>388.30333965004723</v>
      </c>
      <c r="M35">
        <v>27.320748369211685</v>
      </c>
      <c r="N35">
        <v>35.980808461277455</v>
      </c>
      <c r="O35">
        <v>0</v>
      </c>
      <c r="P35">
        <v>30.80814433205072</v>
      </c>
      <c r="Q35">
        <v>4.3528045682119361</v>
      </c>
      <c r="R35">
        <v>8.4905177331837827</v>
      </c>
      <c r="S35">
        <v>5.6782003879546536</v>
      </c>
      <c r="T35">
        <v>0</v>
      </c>
      <c r="U35">
        <v>21.519376307642183</v>
      </c>
      <c r="V35">
        <v>6.3926291241147215</v>
      </c>
      <c r="W35">
        <v>10.737352427844272</v>
      </c>
      <c r="X35">
        <v>45.489080603429422</v>
      </c>
      <c r="Y35">
        <v>0</v>
      </c>
      <c r="Z35">
        <v>6.0629641820079314</v>
      </c>
      <c r="AA35">
        <v>8.6647713041118752</v>
      </c>
      <c r="AB35">
        <v>12.343184342517219</v>
      </c>
      <c r="AC35">
        <v>6.0491630315174287</v>
      </c>
      <c r="AD35">
        <v>11.376641515341264</v>
      </c>
      <c r="AE35">
        <v>0</v>
      </c>
      <c r="AF35">
        <v>7.5464718580672079</v>
      </c>
      <c r="AG35">
        <v>12.973836570235857</v>
      </c>
      <c r="AH35">
        <v>36.443595055312045</v>
      </c>
      <c r="AI35">
        <v>5.1669588236276338</v>
      </c>
      <c r="AJ35">
        <v>0</v>
      </c>
      <c r="AK35">
        <v>7.8431931011271132</v>
      </c>
      <c r="AL35">
        <v>0</v>
      </c>
      <c r="AM35">
        <v>4.9282659016906702</v>
      </c>
      <c r="AN35">
        <v>0.81400336224170311</v>
      </c>
      <c r="AO35">
        <v>0</v>
      </c>
      <c r="AP35">
        <v>0.86904509956167819</v>
      </c>
      <c r="AQ35">
        <v>17.992642580880815</v>
      </c>
      <c r="AR35">
        <v>11.57493515925694</v>
      </c>
      <c r="AS35">
        <v>9.9556283018159046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31.561971943303391</v>
      </c>
      <c r="BB35">
        <f t="shared" si="0"/>
        <v>723.50912717878862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9.3927969678107068</v>
      </c>
      <c r="L36">
        <v>388.30333965004723</v>
      </c>
      <c r="M36">
        <v>27.320748369211685</v>
      </c>
      <c r="N36">
        <v>35.980808461277455</v>
      </c>
      <c r="O36">
        <v>0</v>
      </c>
      <c r="P36">
        <v>30.80814433205072</v>
      </c>
      <c r="Q36">
        <v>4.3528045682119361</v>
      </c>
      <c r="R36">
        <v>8.4905177331837827</v>
      </c>
      <c r="S36">
        <v>5.6782003879546536</v>
      </c>
      <c r="T36">
        <v>0</v>
      </c>
      <c r="U36">
        <v>21.519376307642183</v>
      </c>
      <c r="V36">
        <v>6.3926291241147215</v>
      </c>
      <c r="W36">
        <v>10.737352427844272</v>
      </c>
      <c r="X36">
        <v>45.489080603429422</v>
      </c>
      <c r="Y36">
        <v>0</v>
      </c>
      <c r="Z36">
        <v>6.0629641820079314</v>
      </c>
      <c r="AA36">
        <v>8.6647713041118752</v>
      </c>
      <c r="AB36">
        <v>12.343184342517219</v>
      </c>
      <c r="AC36">
        <v>6.0491630315174287</v>
      </c>
      <c r="AD36">
        <v>11.376641515341264</v>
      </c>
      <c r="AE36">
        <v>0</v>
      </c>
      <c r="AF36">
        <v>7.5464718580672079</v>
      </c>
      <c r="AG36">
        <v>12.973836570235857</v>
      </c>
      <c r="AH36">
        <v>36.443595055312045</v>
      </c>
      <c r="AI36">
        <v>5.1669588236276338</v>
      </c>
      <c r="AJ36">
        <v>0</v>
      </c>
      <c r="AK36">
        <v>7.8431931011271132</v>
      </c>
      <c r="AL36">
        <v>0</v>
      </c>
      <c r="AM36">
        <v>4.9282659016906702</v>
      </c>
      <c r="AN36">
        <v>0.81400336224170311</v>
      </c>
      <c r="AO36">
        <v>0</v>
      </c>
      <c r="AP36">
        <v>0.86904509956167819</v>
      </c>
      <c r="AQ36">
        <v>17.992642580880815</v>
      </c>
      <c r="AR36">
        <v>11.57493515925694</v>
      </c>
      <c r="AS36">
        <v>9.9556283018159046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31.561971943303391</v>
      </c>
      <c r="BB36">
        <f t="shared" si="0"/>
        <v>723.50912717878862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9.3927969678107068</v>
      </c>
      <c r="L37">
        <v>370.79996561993914</v>
      </c>
      <c r="M37">
        <v>27.320748369211685</v>
      </c>
      <c r="N37">
        <v>35.980808461277455</v>
      </c>
      <c r="O37">
        <v>0</v>
      </c>
      <c r="P37">
        <v>30.80814433205072</v>
      </c>
      <c r="Q37">
        <v>4.3528045682119361</v>
      </c>
      <c r="R37">
        <v>8.4905177331837827</v>
      </c>
      <c r="S37">
        <v>5.6782003879546536</v>
      </c>
      <c r="T37">
        <v>0</v>
      </c>
      <c r="U37">
        <v>21.519376307642183</v>
      </c>
      <c r="V37">
        <v>6.3926291241147215</v>
      </c>
      <c r="W37">
        <v>10.737352427844272</v>
      </c>
      <c r="X37">
        <v>45.489080603429422</v>
      </c>
      <c r="Y37">
        <v>0</v>
      </c>
      <c r="Z37">
        <v>6.0629641820079314</v>
      </c>
      <c r="AA37">
        <v>8.6647713041118752</v>
      </c>
      <c r="AB37">
        <v>12.343184342517219</v>
      </c>
      <c r="AC37">
        <v>6.0491630315174287</v>
      </c>
      <c r="AD37">
        <v>11.376641515341264</v>
      </c>
      <c r="AE37">
        <v>0</v>
      </c>
      <c r="AF37">
        <v>7.5464718580672079</v>
      </c>
      <c r="AG37">
        <v>12.973836570235857</v>
      </c>
      <c r="AH37">
        <v>36.443595055312045</v>
      </c>
      <c r="AI37">
        <v>5.1669588236276338</v>
      </c>
      <c r="AJ37">
        <v>0</v>
      </c>
      <c r="AK37">
        <v>7.8431931011271132</v>
      </c>
      <c r="AL37">
        <v>0</v>
      </c>
      <c r="AM37">
        <v>4.9282659016906702</v>
      </c>
      <c r="AN37">
        <v>0.81400336224170311</v>
      </c>
      <c r="AO37">
        <v>0</v>
      </c>
      <c r="AP37">
        <v>0.86904509956167819</v>
      </c>
      <c r="AQ37">
        <v>17.992642580880815</v>
      </c>
      <c r="AR37">
        <v>11.57493515925694</v>
      </c>
      <c r="AS37">
        <v>9.9556283018159046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30.830330908844886</v>
      </c>
      <c r="BB37">
        <f t="shared" si="0"/>
        <v>706.73739418313903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9.3927969678107068</v>
      </c>
      <c r="L38">
        <v>370.79996561993914</v>
      </c>
      <c r="M38">
        <v>27.320748369211685</v>
      </c>
      <c r="N38">
        <v>35.980808461277455</v>
      </c>
      <c r="O38">
        <v>0</v>
      </c>
      <c r="P38">
        <v>30.80814433205072</v>
      </c>
      <c r="Q38">
        <v>4.3528045682119361</v>
      </c>
      <c r="R38">
        <v>8.4905177331837827</v>
      </c>
      <c r="S38">
        <v>5.6782003879546536</v>
      </c>
      <c r="T38">
        <v>0</v>
      </c>
      <c r="U38">
        <v>21.519376307642183</v>
      </c>
      <c r="V38">
        <v>6.3926291241147215</v>
      </c>
      <c r="W38">
        <v>10.737352427844272</v>
      </c>
      <c r="X38">
        <v>45.489080603429422</v>
      </c>
      <c r="Y38">
        <v>0</v>
      </c>
      <c r="Z38">
        <v>4.0365489012732203</v>
      </c>
      <c r="AA38">
        <v>8.6647713041118752</v>
      </c>
      <c r="AB38">
        <v>8.2287895616781466</v>
      </c>
      <c r="AC38">
        <v>6.0491630315174287</v>
      </c>
      <c r="AD38">
        <v>11.376641515341264</v>
      </c>
      <c r="AE38">
        <v>0</v>
      </c>
      <c r="AF38">
        <v>5.0309811342099771</v>
      </c>
      <c r="AG38">
        <v>12.973836570235857</v>
      </c>
      <c r="AH38">
        <v>29.154876295136713</v>
      </c>
      <c r="AI38">
        <v>1.1923751853475266</v>
      </c>
      <c r="AJ38">
        <v>0</v>
      </c>
      <c r="AK38">
        <v>7.8431931011271132</v>
      </c>
      <c r="AL38">
        <v>0</v>
      </c>
      <c r="AM38">
        <v>4.9282659016906702</v>
      </c>
      <c r="AN38">
        <v>0.54266959298685036</v>
      </c>
      <c r="AO38">
        <v>0</v>
      </c>
      <c r="AP38">
        <v>0.86904509956167819</v>
      </c>
      <c r="AQ38">
        <v>17.992642580880815</v>
      </c>
      <c r="AR38">
        <v>11.57493515925694</v>
      </c>
      <c r="AS38">
        <v>9.9556283018159046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29.986349744203586</v>
      </c>
      <c r="BB38">
        <f t="shared" si="0"/>
        <v>687.39043839463886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9.3927969678107068</v>
      </c>
      <c r="L39">
        <v>370.79996561993914</v>
      </c>
      <c r="M39">
        <v>27.320748369211685</v>
      </c>
      <c r="N39">
        <v>35.980808461277455</v>
      </c>
      <c r="O39">
        <v>0</v>
      </c>
      <c r="P39">
        <v>30.80814433205072</v>
      </c>
      <c r="Q39">
        <v>4.3528045682119361</v>
      </c>
      <c r="R39">
        <v>8.4905177331837827</v>
      </c>
      <c r="S39">
        <v>5.6782003879546536</v>
      </c>
      <c r="T39">
        <v>0</v>
      </c>
      <c r="U39">
        <v>21.519376307642183</v>
      </c>
      <c r="V39">
        <v>6.3926291241147215</v>
      </c>
      <c r="W39">
        <v>10.737352427844272</v>
      </c>
      <c r="X39">
        <v>45.489080603429422</v>
      </c>
      <c r="Y39">
        <v>0</v>
      </c>
      <c r="Z39">
        <v>2.0209881673972028</v>
      </c>
      <c r="AA39">
        <v>8.6647713041118752</v>
      </c>
      <c r="AB39">
        <v>8.2287895616781466</v>
      </c>
      <c r="AC39">
        <v>6.0491630315174287</v>
      </c>
      <c r="AD39">
        <v>8.4500416405760799</v>
      </c>
      <c r="AE39">
        <v>0</v>
      </c>
      <c r="AF39">
        <v>2.5154907238572317</v>
      </c>
      <c r="AG39">
        <v>12.973836570235857</v>
      </c>
      <c r="AH39">
        <v>21.866157221352537</v>
      </c>
      <c r="AI39">
        <v>0</v>
      </c>
      <c r="AJ39">
        <v>0</v>
      </c>
      <c r="AK39">
        <v>7.8431931011271132</v>
      </c>
      <c r="AL39">
        <v>0</v>
      </c>
      <c r="AM39">
        <v>4.9282659016906702</v>
      </c>
      <c r="AN39">
        <v>0</v>
      </c>
      <c r="AO39">
        <v>0</v>
      </c>
      <c r="AP39">
        <v>0.86904509956167819</v>
      </c>
      <c r="AQ39">
        <v>17.992642580880815</v>
      </c>
      <c r="AR39">
        <v>11.57493515925694</v>
      </c>
      <c r="AS39">
        <v>9.8361610477979529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29.292432871373144</v>
      </c>
      <c r="BB39">
        <f t="shared" si="0"/>
        <v>671.48347314233899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9.3927969678107068</v>
      </c>
      <c r="L40">
        <v>370.79996561993914</v>
      </c>
      <c r="M40">
        <v>27.320748369211685</v>
      </c>
      <c r="N40">
        <v>35.980808461277455</v>
      </c>
      <c r="O40">
        <v>0</v>
      </c>
      <c r="P40">
        <v>30.80814433205072</v>
      </c>
      <c r="Q40">
        <v>4.3528045682119361</v>
      </c>
      <c r="R40">
        <v>8.4905177331837827</v>
      </c>
      <c r="S40">
        <v>5.6782003879546536</v>
      </c>
      <c r="T40">
        <v>0</v>
      </c>
      <c r="U40">
        <v>21.519376307642183</v>
      </c>
      <c r="V40">
        <v>6.3926291241147215</v>
      </c>
      <c r="W40">
        <v>10.737352427844272</v>
      </c>
      <c r="X40">
        <v>45.489080603429422</v>
      </c>
      <c r="Y40">
        <v>0</v>
      </c>
      <c r="Z40">
        <v>2.0209881673972028</v>
      </c>
      <c r="AA40">
        <v>8.6647713041118752</v>
      </c>
      <c r="AB40">
        <v>4.0810797260488423</v>
      </c>
      <c r="AC40">
        <v>6.0491630315174287</v>
      </c>
      <c r="AD40">
        <v>4.9463656856606137</v>
      </c>
      <c r="AE40">
        <v>0</v>
      </c>
      <c r="AF40">
        <v>2.5154907238572317</v>
      </c>
      <c r="AG40">
        <v>12.973836570235857</v>
      </c>
      <c r="AH40">
        <v>13.279042940930911</v>
      </c>
      <c r="AI40">
        <v>0</v>
      </c>
      <c r="AJ40">
        <v>0</v>
      </c>
      <c r="AK40">
        <v>7.8431931011271132</v>
      </c>
      <c r="AL40">
        <v>0</v>
      </c>
      <c r="AM40">
        <v>4.9282659016906702</v>
      </c>
      <c r="AN40">
        <v>0</v>
      </c>
      <c r="AO40">
        <v>0</v>
      </c>
      <c r="AP40">
        <v>0.86904509956167819</v>
      </c>
      <c r="AQ40">
        <v>17.992642580880815</v>
      </c>
      <c r="AR40">
        <v>11.57493515925694</v>
      </c>
      <c r="AS40">
        <v>9.8361610477979529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28.613663568406743</v>
      </c>
      <c r="BB40">
        <f t="shared" si="0"/>
        <v>655.9237423743391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9.3927969678107068</v>
      </c>
      <c r="L41">
        <v>370.79996561993914</v>
      </c>
      <c r="M41">
        <v>27.320748369211685</v>
      </c>
      <c r="N41">
        <v>35.980808461277455</v>
      </c>
      <c r="O41">
        <v>0</v>
      </c>
      <c r="P41">
        <v>29.522973218175601</v>
      </c>
      <c r="Q41">
        <v>4.3528045682119361</v>
      </c>
      <c r="R41">
        <v>8.4905177331837827</v>
      </c>
      <c r="S41">
        <v>5.6782003879546536</v>
      </c>
      <c r="T41">
        <v>0</v>
      </c>
      <c r="U41">
        <v>21.519376307642183</v>
      </c>
      <c r="V41">
        <v>6.3926291241147215</v>
      </c>
      <c r="W41">
        <v>10.737352427844272</v>
      </c>
      <c r="X41">
        <v>45.489080603429422</v>
      </c>
      <c r="Y41">
        <v>0</v>
      </c>
      <c r="Z41">
        <v>4.0365489012732203</v>
      </c>
      <c r="AA41">
        <v>8.6647713041118752</v>
      </c>
      <c r="AB41">
        <v>4.0810797260488423</v>
      </c>
      <c r="AC41">
        <v>6.0491630315174287</v>
      </c>
      <c r="AD41">
        <v>2.4731828428303069</v>
      </c>
      <c r="AE41">
        <v>0</v>
      </c>
      <c r="AF41">
        <v>2.5154907238572317</v>
      </c>
      <c r="AG41">
        <v>12.973836570235857</v>
      </c>
      <c r="AH41">
        <v>13.220024891463158</v>
      </c>
      <c r="AI41">
        <v>0</v>
      </c>
      <c r="AJ41">
        <v>0</v>
      </c>
      <c r="AK41">
        <v>7.8431931011271132</v>
      </c>
      <c r="AL41">
        <v>0</v>
      </c>
      <c r="AM41">
        <v>4.9282659016906702</v>
      </c>
      <c r="AN41">
        <v>0</v>
      </c>
      <c r="AO41">
        <v>0</v>
      </c>
      <c r="AP41">
        <v>0.86904509956167819</v>
      </c>
      <c r="AQ41">
        <v>17.992642580880815</v>
      </c>
      <c r="AR41">
        <v>11.57493515925694</v>
      </c>
      <c r="AS41">
        <v>9.8361610477979529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28.538347857224721</v>
      </c>
      <c r="BB41">
        <f t="shared" si="0"/>
        <v>654.19724681322407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9.3927969678107068</v>
      </c>
      <c r="L42">
        <v>370.79996561993914</v>
      </c>
      <c r="M42">
        <v>27.320748369211685</v>
      </c>
      <c r="N42">
        <v>35.980808461277455</v>
      </c>
      <c r="O42">
        <v>0</v>
      </c>
      <c r="P42">
        <v>29.522973218175601</v>
      </c>
      <c r="Q42">
        <v>4.3528045682119361</v>
      </c>
      <c r="R42">
        <v>8.4905177331837827</v>
      </c>
      <c r="S42">
        <v>5.6782003879546536</v>
      </c>
      <c r="T42">
        <v>0</v>
      </c>
      <c r="U42">
        <v>21.519376307642183</v>
      </c>
      <c r="V42">
        <v>6.3926291241147215</v>
      </c>
      <c r="W42">
        <v>10.737352427844272</v>
      </c>
      <c r="X42">
        <v>45.489080603429422</v>
      </c>
      <c r="Y42">
        <v>0</v>
      </c>
      <c r="Z42">
        <v>4.0365489012732203</v>
      </c>
      <c r="AA42">
        <v>8.6647713041118752</v>
      </c>
      <c r="AB42">
        <v>4.0810797260488423</v>
      </c>
      <c r="AC42">
        <v>6.0491630315174287</v>
      </c>
      <c r="AD42">
        <v>0</v>
      </c>
      <c r="AE42">
        <v>0</v>
      </c>
      <c r="AF42">
        <v>2.5154907238572317</v>
      </c>
      <c r="AG42">
        <v>12.973836570235857</v>
      </c>
      <c r="AH42">
        <v>6.4919763467960756</v>
      </c>
      <c r="AI42">
        <v>0</v>
      </c>
      <c r="AJ42">
        <v>0</v>
      </c>
      <c r="AK42">
        <v>7.8431931011271132</v>
      </c>
      <c r="AL42">
        <v>0</v>
      </c>
      <c r="AM42">
        <v>4.9282659016906702</v>
      </c>
      <c r="AN42">
        <v>0</v>
      </c>
      <c r="AO42">
        <v>0</v>
      </c>
      <c r="AP42">
        <v>0.86904509956167819</v>
      </c>
      <c r="AQ42">
        <v>17.992642580880815</v>
      </c>
      <c r="AR42">
        <v>11.57493515925694</v>
      </c>
      <c r="AS42">
        <v>9.8361610477979529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28.153736385227333</v>
      </c>
      <c r="BB42">
        <f t="shared" si="0"/>
        <v>645.38062689772403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9.3927969678107068</v>
      </c>
      <c r="L43">
        <v>370.79996561993914</v>
      </c>
      <c r="M43">
        <v>27.320748369211685</v>
      </c>
      <c r="N43">
        <v>35.980808461277455</v>
      </c>
      <c r="O43">
        <v>0</v>
      </c>
      <c r="P43">
        <v>26.717716043564426</v>
      </c>
      <c r="Q43">
        <v>4.3528045682119361</v>
      </c>
      <c r="R43">
        <v>8.4905177331837827</v>
      </c>
      <c r="S43">
        <v>5.6782003879546536</v>
      </c>
      <c r="T43">
        <v>0</v>
      </c>
      <c r="U43">
        <v>21.519376307642183</v>
      </c>
      <c r="V43">
        <v>6.3926291241147215</v>
      </c>
      <c r="W43">
        <v>10.737352427844272</v>
      </c>
      <c r="X43">
        <v>45.489080603429422</v>
      </c>
      <c r="Y43">
        <v>0</v>
      </c>
      <c r="Z43">
        <v>2.0209881673972028</v>
      </c>
      <c r="AA43">
        <v>8.6647713041118752</v>
      </c>
      <c r="AB43">
        <v>4.0810797260488423</v>
      </c>
      <c r="AC43">
        <v>6.0491630315174287</v>
      </c>
      <c r="AD43">
        <v>0</v>
      </c>
      <c r="AE43">
        <v>0</v>
      </c>
      <c r="AF43">
        <v>2.5154907238572317</v>
      </c>
      <c r="AG43">
        <v>12.973836570235857</v>
      </c>
      <c r="AH43">
        <v>0</v>
      </c>
      <c r="AI43">
        <v>0</v>
      </c>
      <c r="AJ43">
        <v>0</v>
      </c>
      <c r="AK43">
        <v>7.8431931011271132</v>
      </c>
      <c r="AL43">
        <v>0</v>
      </c>
      <c r="AM43">
        <v>4.9282659016906702</v>
      </c>
      <c r="AN43">
        <v>0</v>
      </c>
      <c r="AO43">
        <v>0</v>
      </c>
      <c r="AP43">
        <v>0.86904509956167819</v>
      </c>
      <c r="AQ43">
        <v>8.9963214456272187</v>
      </c>
      <c r="AR43">
        <v>11.57493515925694</v>
      </c>
      <c r="AS43">
        <v>9.8361610477979529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27.304815361902897</v>
      </c>
      <c r="BB43">
        <f t="shared" si="0"/>
        <v>625.92043253051168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9.3927969678107068</v>
      </c>
      <c r="L44">
        <v>370.79996561993914</v>
      </c>
      <c r="M44">
        <v>27.320748369211685</v>
      </c>
      <c r="N44">
        <v>35.980808461277455</v>
      </c>
      <c r="O44">
        <v>0</v>
      </c>
      <c r="P44">
        <v>26.717716043564426</v>
      </c>
      <c r="Q44">
        <v>4.3528045682119361</v>
      </c>
      <c r="R44">
        <v>8.4905177331837827</v>
      </c>
      <c r="S44">
        <v>5.6782003879546536</v>
      </c>
      <c r="T44">
        <v>0</v>
      </c>
      <c r="U44">
        <v>21.519376307642183</v>
      </c>
      <c r="V44">
        <v>6.3926291241147215</v>
      </c>
      <c r="W44">
        <v>10.737352427844272</v>
      </c>
      <c r="X44">
        <v>45.489080603429422</v>
      </c>
      <c r="Y44">
        <v>0</v>
      </c>
      <c r="Z44">
        <v>2.0209881673972028</v>
      </c>
      <c r="AA44">
        <v>8.6647713041118752</v>
      </c>
      <c r="AB44">
        <v>4.0810797260488423</v>
      </c>
      <c r="AC44">
        <v>3.0215994725527029</v>
      </c>
      <c r="AD44">
        <v>0</v>
      </c>
      <c r="AE44">
        <v>0</v>
      </c>
      <c r="AF44">
        <v>2.5154907238572317</v>
      </c>
      <c r="AG44">
        <v>12.973836570235857</v>
      </c>
      <c r="AH44">
        <v>0</v>
      </c>
      <c r="AI44">
        <v>0</v>
      </c>
      <c r="AJ44">
        <v>0</v>
      </c>
      <c r="AK44">
        <v>7.8431931011271132</v>
      </c>
      <c r="AL44">
        <v>0</v>
      </c>
      <c r="AM44">
        <v>4.9282659016906702</v>
      </c>
      <c r="AN44">
        <v>0</v>
      </c>
      <c r="AO44">
        <v>0</v>
      </c>
      <c r="AP44">
        <v>0.86904509956167819</v>
      </c>
      <c r="AQ44">
        <v>8.9963214456272187</v>
      </c>
      <c r="AR44">
        <v>11.57493515925694</v>
      </c>
      <c r="AS44">
        <v>9.8361610477979529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27.178263205138165</v>
      </c>
      <c r="BB44">
        <f t="shared" si="0"/>
        <v>623.01942112831171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9.3927969678107068</v>
      </c>
      <c r="L45">
        <v>370.79996561993914</v>
      </c>
      <c r="M45">
        <v>27.320748369211685</v>
      </c>
      <c r="N45">
        <v>35.980808461277455</v>
      </c>
      <c r="O45">
        <v>0</v>
      </c>
      <c r="P45">
        <v>26.717716043564426</v>
      </c>
      <c r="Q45">
        <v>4.3528045682119361</v>
      </c>
      <c r="R45">
        <v>8.4905177331837827</v>
      </c>
      <c r="S45">
        <v>5.6782003879546536</v>
      </c>
      <c r="T45">
        <v>0</v>
      </c>
      <c r="U45">
        <v>21.519376307642183</v>
      </c>
      <c r="V45">
        <v>6.3926291241147215</v>
      </c>
      <c r="W45">
        <v>10.737352427844272</v>
      </c>
      <c r="X45">
        <v>45.489080603429422</v>
      </c>
      <c r="Y45">
        <v>0</v>
      </c>
      <c r="Z45">
        <v>2.0209881673972028</v>
      </c>
      <c r="AA45">
        <v>8.6647713041118752</v>
      </c>
      <c r="AB45">
        <v>4.0810797260488423</v>
      </c>
      <c r="AC45">
        <v>3.0215994725527029</v>
      </c>
      <c r="AD45">
        <v>0</v>
      </c>
      <c r="AE45">
        <v>0</v>
      </c>
      <c r="AF45">
        <v>2.5154907238572317</v>
      </c>
      <c r="AG45">
        <v>12.973836570235857</v>
      </c>
      <c r="AH45">
        <v>0</v>
      </c>
      <c r="AI45">
        <v>0</v>
      </c>
      <c r="AJ45">
        <v>0</v>
      </c>
      <c r="AK45">
        <v>7.8431931011271132</v>
      </c>
      <c r="AL45">
        <v>0</v>
      </c>
      <c r="AM45">
        <v>4.9282659016906702</v>
      </c>
      <c r="AN45">
        <v>0</v>
      </c>
      <c r="AO45">
        <v>0</v>
      </c>
      <c r="AP45">
        <v>0.86904509956167819</v>
      </c>
      <c r="AQ45">
        <v>4.4981607228136093</v>
      </c>
      <c r="AR45">
        <v>11.57493515925694</v>
      </c>
      <c r="AS45">
        <v>9.8361610477979529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26.990240086924558</v>
      </c>
      <c r="BB45">
        <f t="shared" si="0"/>
        <v>618.70928352371163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9.3927969678107068</v>
      </c>
      <c r="L46">
        <v>370.79996561993914</v>
      </c>
      <c r="M46">
        <v>27.320748369211685</v>
      </c>
      <c r="N46">
        <v>35.980808461277455</v>
      </c>
      <c r="O46">
        <v>0</v>
      </c>
      <c r="P46">
        <v>26.717716043564426</v>
      </c>
      <c r="Q46">
        <v>4.3528045682119361</v>
      </c>
      <c r="R46">
        <v>8.4905177331837827</v>
      </c>
      <c r="S46">
        <v>5.6782003879546536</v>
      </c>
      <c r="T46">
        <v>0</v>
      </c>
      <c r="U46">
        <v>21.519376307642183</v>
      </c>
      <c r="V46">
        <v>6.3926291241147215</v>
      </c>
      <c r="W46">
        <v>10.737352427844272</v>
      </c>
      <c r="X46">
        <v>45.489080603429422</v>
      </c>
      <c r="Y46">
        <v>0</v>
      </c>
      <c r="Z46">
        <v>2.0209881673972028</v>
      </c>
      <c r="AA46">
        <v>4.3119222329367561</v>
      </c>
      <c r="AB46">
        <v>4.0810797260488423</v>
      </c>
      <c r="AC46">
        <v>0</v>
      </c>
      <c r="AD46">
        <v>0</v>
      </c>
      <c r="AE46">
        <v>0</v>
      </c>
      <c r="AF46">
        <v>2.5154907238572317</v>
      </c>
      <c r="AG46">
        <v>12.973836570235857</v>
      </c>
      <c r="AH46">
        <v>0</v>
      </c>
      <c r="AI46">
        <v>0</v>
      </c>
      <c r="AJ46">
        <v>0</v>
      </c>
      <c r="AK46">
        <v>7.8431931011271132</v>
      </c>
      <c r="AL46">
        <v>0</v>
      </c>
      <c r="AM46">
        <v>4.9282659016906702</v>
      </c>
      <c r="AN46">
        <v>0</v>
      </c>
      <c r="AO46">
        <v>0</v>
      </c>
      <c r="AP46">
        <v>0.86904509956167819</v>
      </c>
      <c r="AQ46">
        <v>4.4981607228136093</v>
      </c>
      <c r="AR46">
        <v>11.57493515925694</v>
      </c>
      <c r="AS46">
        <v>9.8361610477979529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26.681988137796736</v>
      </c>
      <c r="BB46">
        <f t="shared" si="0"/>
        <v>611.64308692911163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9.3927969678107068</v>
      </c>
      <c r="L47">
        <v>370.79996561993914</v>
      </c>
      <c r="M47">
        <v>27.320748369211685</v>
      </c>
      <c r="N47">
        <v>35.980808461277455</v>
      </c>
      <c r="O47">
        <v>0</v>
      </c>
      <c r="P47">
        <v>25.818502653572782</v>
      </c>
      <c r="Q47">
        <v>4.3528045682119361</v>
      </c>
      <c r="R47">
        <v>8.4905177331837827</v>
      </c>
      <c r="S47">
        <v>5.6782003879546536</v>
      </c>
      <c r="T47">
        <v>0</v>
      </c>
      <c r="U47">
        <v>21.519376307642183</v>
      </c>
      <c r="V47">
        <v>6.3926291241147215</v>
      </c>
      <c r="W47">
        <v>10.737352427844272</v>
      </c>
      <c r="X47">
        <v>45.489080603429422</v>
      </c>
      <c r="Y47">
        <v>0</v>
      </c>
      <c r="Z47">
        <v>0</v>
      </c>
      <c r="AA47">
        <v>1.4616685860989354</v>
      </c>
      <c r="AB47">
        <v>4.0810797260488423</v>
      </c>
      <c r="AC47">
        <v>0</v>
      </c>
      <c r="AD47">
        <v>0</v>
      </c>
      <c r="AE47">
        <v>0</v>
      </c>
      <c r="AF47">
        <v>2.5154907238572317</v>
      </c>
      <c r="AG47">
        <v>12.973836570235857</v>
      </c>
      <c r="AH47">
        <v>0</v>
      </c>
      <c r="AI47">
        <v>0</v>
      </c>
      <c r="AJ47">
        <v>0</v>
      </c>
      <c r="AK47">
        <v>7.8431931011271132</v>
      </c>
      <c r="AL47">
        <v>0</v>
      </c>
      <c r="AM47">
        <v>4.9282659016906702</v>
      </c>
      <c r="AN47">
        <v>0</v>
      </c>
      <c r="AO47">
        <v>0</v>
      </c>
      <c r="AP47">
        <v>0.86904509956167819</v>
      </c>
      <c r="AQ47">
        <v>4.4981607228136093</v>
      </c>
      <c r="AR47">
        <v>11.57493515925694</v>
      </c>
      <c r="AS47">
        <v>9.8361610477979529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26.440783110260057</v>
      </c>
      <c r="BB47">
        <f t="shared" si="0"/>
        <v>606.11383675242155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9.3927969678107068</v>
      </c>
      <c r="L48">
        <v>370.79996561993914</v>
      </c>
      <c r="M48">
        <v>27.320748369211685</v>
      </c>
      <c r="N48">
        <v>35.980808461277455</v>
      </c>
      <c r="O48">
        <v>0</v>
      </c>
      <c r="P48">
        <v>25.818502653572782</v>
      </c>
      <c r="Q48">
        <v>4.3528045682119361</v>
      </c>
      <c r="R48">
        <v>8.4905177331837827</v>
      </c>
      <c r="S48">
        <v>5.6782003879546536</v>
      </c>
      <c r="T48">
        <v>0</v>
      </c>
      <c r="U48">
        <v>21.519376307642183</v>
      </c>
      <c r="V48">
        <v>6.3926291241147215</v>
      </c>
      <c r="W48">
        <v>10.737352427844272</v>
      </c>
      <c r="X48">
        <v>45.489080603429422</v>
      </c>
      <c r="Y48">
        <v>0</v>
      </c>
      <c r="Z48">
        <v>0</v>
      </c>
      <c r="AA48">
        <v>0</v>
      </c>
      <c r="AB48">
        <v>4.0810797260488423</v>
      </c>
      <c r="AC48">
        <v>0</v>
      </c>
      <c r="AD48">
        <v>0</v>
      </c>
      <c r="AE48">
        <v>0</v>
      </c>
      <c r="AF48">
        <v>2.5154907238572317</v>
      </c>
      <c r="AG48">
        <v>12.973836570235857</v>
      </c>
      <c r="AH48">
        <v>0</v>
      </c>
      <c r="AI48">
        <v>0</v>
      </c>
      <c r="AJ48">
        <v>0</v>
      </c>
      <c r="AK48">
        <v>7.8431931011271132</v>
      </c>
      <c r="AL48">
        <v>0</v>
      </c>
      <c r="AM48">
        <v>4.9282659016906702</v>
      </c>
      <c r="AN48">
        <v>0</v>
      </c>
      <c r="AO48">
        <v>0</v>
      </c>
      <c r="AP48">
        <v>0.86904509956167819</v>
      </c>
      <c r="AQ48">
        <v>4.4981607228136093</v>
      </c>
      <c r="AR48">
        <v>11.57493515925694</v>
      </c>
      <c r="AS48">
        <v>9.8361610477979529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26.379685363361119</v>
      </c>
      <c r="BB48">
        <f t="shared" si="0"/>
        <v>604.71326591322168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9.3927969678107068</v>
      </c>
      <c r="L49">
        <v>370.79996561993914</v>
      </c>
      <c r="M49">
        <v>26.713742201136334</v>
      </c>
      <c r="N49">
        <v>35.980808461277455</v>
      </c>
      <c r="O49">
        <v>0</v>
      </c>
      <c r="P49">
        <v>25.818502653572782</v>
      </c>
      <c r="Q49">
        <v>4.3528045682119361</v>
      </c>
      <c r="R49">
        <v>8.4905177331837827</v>
      </c>
      <c r="S49">
        <v>5.6782003879546536</v>
      </c>
      <c r="T49">
        <v>0</v>
      </c>
      <c r="U49">
        <v>21.519376307642183</v>
      </c>
      <c r="V49">
        <v>6.3926291241147215</v>
      </c>
      <c r="W49">
        <v>10.737352427844272</v>
      </c>
      <c r="X49">
        <v>45.489080603429422</v>
      </c>
      <c r="Y49">
        <v>0</v>
      </c>
      <c r="Z49">
        <v>0</v>
      </c>
      <c r="AA49">
        <v>0</v>
      </c>
      <c r="AB49">
        <v>4.0810797260488423</v>
      </c>
      <c r="AC49">
        <v>0</v>
      </c>
      <c r="AD49">
        <v>0</v>
      </c>
      <c r="AE49">
        <v>0</v>
      </c>
      <c r="AF49">
        <v>2.5154907238572317</v>
      </c>
      <c r="AG49">
        <v>12.973836570235857</v>
      </c>
      <c r="AH49">
        <v>0</v>
      </c>
      <c r="AI49">
        <v>0</v>
      </c>
      <c r="AJ49">
        <v>0</v>
      </c>
      <c r="AK49">
        <v>7.8431931011271132</v>
      </c>
      <c r="AL49">
        <v>0</v>
      </c>
      <c r="AM49">
        <v>4.9282659016906702</v>
      </c>
      <c r="AN49">
        <v>0</v>
      </c>
      <c r="AO49">
        <v>0</v>
      </c>
      <c r="AP49">
        <v>0.86904509956167819</v>
      </c>
      <c r="AQ49">
        <v>4.4981607228136093</v>
      </c>
      <c r="AR49">
        <v>11.57493515925694</v>
      </c>
      <c r="AS49">
        <v>9.8361610477979529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26.354312505535574</v>
      </c>
      <c r="BB49">
        <f t="shared" si="0"/>
        <v>604.13163260297188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9.3927969678107068</v>
      </c>
      <c r="L50">
        <v>370.79996561993914</v>
      </c>
      <c r="M50">
        <v>26.713742201136334</v>
      </c>
      <c r="N50">
        <v>35.980808461277455</v>
      </c>
      <c r="O50">
        <v>0</v>
      </c>
      <c r="P50">
        <v>25.818502653572782</v>
      </c>
      <c r="Q50">
        <v>4.3528045682119361</v>
      </c>
      <c r="R50">
        <v>8.4905177331837827</v>
      </c>
      <c r="S50">
        <v>5.6782003879546536</v>
      </c>
      <c r="T50">
        <v>0</v>
      </c>
      <c r="U50">
        <v>21.519376307642183</v>
      </c>
      <c r="V50">
        <v>6.3926291241147215</v>
      </c>
      <c r="W50">
        <v>10.737352427844272</v>
      </c>
      <c r="X50">
        <v>45.489080603429422</v>
      </c>
      <c r="Y50">
        <v>0</v>
      </c>
      <c r="Z50">
        <v>0</v>
      </c>
      <c r="AA50">
        <v>0</v>
      </c>
      <c r="AB50">
        <v>1.2493100375704445</v>
      </c>
      <c r="AC50">
        <v>0</v>
      </c>
      <c r="AD50">
        <v>0</v>
      </c>
      <c r="AE50">
        <v>0</v>
      </c>
      <c r="AF50">
        <v>2.5154907238572317</v>
      </c>
      <c r="AG50">
        <v>12.973836570235857</v>
      </c>
      <c r="AH50">
        <v>0</v>
      </c>
      <c r="AI50">
        <v>0</v>
      </c>
      <c r="AJ50">
        <v>0</v>
      </c>
      <c r="AK50">
        <v>7.8431931011271132</v>
      </c>
      <c r="AL50">
        <v>0</v>
      </c>
      <c r="AM50">
        <v>4.9282659016906702</v>
      </c>
      <c r="AN50">
        <v>0</v>
      </c>
      <c r="AO50">
        <v>0</v>
      </c>
      <c r="AP50">
        <v>0.86904509956167819</v>
      </c>
      <c r="AQ50">
        <v>4.4981607228136093</v>
      </c>
      <c r="AR50">
        <v>11.57493515925694</v>
      </c>
      <c r="AS50">
        <v>9.8361610477979529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26.235944532557177</v>
      </c>
      <c r="BB50">
        <f t="shared" si="0"/>
        <v>601.41823088747185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9.3927969678107068</v>
      </c>
      <c r="L51">
        <v>370.79996561993914</v>
      </c>
      <c r="M51">
        <v>26.713742201136334</v>
      </c>
      <c r="N51">
        <v>35.980808461277455</v>
      </c>
      <c r="O51">
        <v>0</v>
      </c>
      <c r="P51">
        <v>25.818502653572782</v>
      </c>
      <c r="Q51">
        <v>4.3528045682119361</v>
      </c>
      <c r="R51">
        <v>8.4905177331837827</v>
      </c>
      <c r="S51">
        <v>5.6782003879546536</v>
      </c>
      <c r="T51">
        <v>0</v>
      </c>
      <c r="U51">
        <v>21.519376307642183</v>
      </c>
      <c r="V51">
        <v>6.3926291241147215</v>
      </c>
      <c r="W51">
        <v>10.737352427844272</v>
      </c>
      <c r="X51">
        <v>45.489080603429422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2.5154907238572317</v>
      </c>
      <c r="AG51">
        <v>12.973836570235857</v>
      </c>
      <c r="AH51">
        <v>0</v>
      </c>
      <c r="AI51">
        <v>0</v>
      </c>
      <c r="AJ51">
        <v>0</v>
      </c>
      <c r="AK51">
        <v>7.8431931011271132</v>
      </c>
      <c r="AL51">
        <v>0</v>
      </c>
      <c r="AM51">
        <v>4.9282659016906702</v>
      </c>
      <c r="AN51">
        <v>0</v>
      </c>
      <c r="AO51">
        <v>0</v>
      </c>
      <c r="AP51">
        <v>0.86904509956167819</v>
      </c>
      <c r="AQ51">
        <v>4.4981607228136093</v>
      </c>
      <c r="AR51">
        <v>11.57493515925694</v>
      </c>
      <c r="AS51">
        <v>9.8361610477979529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26.183723372986734</v>
      </c>
      <c r="BB51">
        <f t="shared" si="0"/>
        <v>600.22114200947181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9.3927969678107068</v>
      </c>
      <c r="L52">
        <v>370.79996561993914</v>
      </c>
      <c r="M52">
        <v>26.713742201136334</v>
      </c>
      <c r="N52">
        <v>35.980808461277455</v>
      </c>
      <c r="O52">
        <v>0</v>
      </c>
      <c r="P52">
        <v>25.818502653572782</v>
      </c>
      <c r="Q52">
        <v>4.3528045682119361</v>
      </c>
      <c r="R52">
        <v>8.4905177331837827</v>
      </c>
      <c r="S52">
        <v>5.6782003879546536</v>
      </c>
      <c r="T52">
        <v>0</v>
      </c>
      <c r="U52">
        <v>21.519376307642183</v>
      </c>
      <c r="V52">
        <v>6.3926291241147215</v>
      </c>
      <c r="W52">
        <v>10.737352427844272</v>
      </c>
      <c r="X52">
        <v>45.489080603429422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2.5154907238572317</v>
      </c>
      <c r="AG52">
        <v>12.973836570235857</v>
      </c>
      <c r="AH52">
        <v>0</v>
      </c>
      <c r="AI52">
        <v>0</v>
      </c>
      <c r="AJ52">
        <v>0</v>
      </c>
      <c r="AK52">
        <v>7.8431931011271132</v>
      </c>
      <c r="AL52">
        <v>0</v>
      </c>
      <c r="AM52">
        <v>4.9282659016906702</v>
      </c>
      <c r="AN52">
        <v>0</v>
      </c>
      <c r="AO52">
        <v>0</v>
      </c>
      <c r="AP52">
        <v>0.86904509956167819</v>
      </c>
      <c r="AQ52">
        <v>4.4981607228136093</v>
      </c>
      <c r="AR52">
        <v>11.57493515925694</v>
      </c>
      <c r="AS52">
        <v>9.8361610477979529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26.183723372986734</v>
      </c>
      <c r="BB52">
        <f t="shared" si="0"/>
        <v>600.22114200947181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9.3927969678107068</v>
      </c>
      <c r="L53">
        <v>370.79996561993914</v>
      </c>
      <c r="M53">
        <v>26.713742201136334</v>
      </c>
      <c r="N53">
        <v>35.980808461277455</v>
      </c>
      <c r="O53">
        <v>0</v>
      </c>
      <c r="P53">
        <v>25.818502653572782</v>
      </c>
      <c r="Q53">
        <v>4.3528045682119361</v>
      </c>
      <c r="R53">
        <v>8.4905177331837827</v>
      </c>
      <c r="S53">
        <v>5.6782003879546536</v>
      </c>
      <c r="T53">
        <v>0</v>
      </c>
      <c r="U53">
        <v>21.519376307642183</v>
      </c>
      <c r="V53">
        <v>5.7228239048439793</v>
      </c>
      <c r="W53">
        <v>10.737352427844272</v>
      </c>
      <c r="X53">
        <v>45.489080603429422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2.5154907238572317</v>
      </c>
      <c r="AG53">
        <v>12.973836570235857</v>
      </c>
      <c r="AH53">
        <v>0</v>
      </c>
      <c r="AI53">
        <v>0</v>
      </c>
      <c r="AJ53">
        <v>0</v>
      </c>
      <c r="AK53">
        <v>7.8431931011271132</v>
      </c>
      <c r="AL53">
        <v>0</v>
      </c>
      <c r="AM53">
        <v>4.9282659016906702</v>
      </c>
      <c r="AN53">
        <v>0</v>
      </c>
      <c r="AO53">
        <v>0</v>
      </c>
      <c r="AP53">
        <v>2.3701234936338968</v>
      </c>
      <c r="AQ53">
        <v>4.4981607228136093</v>
      </c>
      <c r="AR53">
        <v>11.57493515925694</v>
      </c>
      <c r="AS53">
        <v>9.8361610477979529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26.218470591693432</v>
      </c>
      <c r="BB53">
        <f t="shared" si="0"/>
        <v>601.01766796556649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9.3927969678107068</v>
      </c>
      <c r="L54">
        <v>370.79996561993914</v>
      </c>
      <c r="M54">
        <v>26.713742201136334</v>
      </c>
      <c r="N54">
        <v>35.980808461277455</v>
      </c>
      <c r="O54">
        <v>0</v>
      </c>
      <c r="P54">
        <v>25.818502653572782</v>
      </c>
      <c r="Q54">
        <v>4.3528045682119361</v>
      </c>
      <c r="R54">
        <v>8.4905177331837827</v>
      </c>
      <c r="S54">
        <v>5.6782003879546536</v>
      </c>
      <c r="T54">
        <v>0</v>
      </c>
      <c r="U54">
        <v>21.519376307642183</v>
      </c>
      <c r="V54">
        <v>5.4912139150282142</v>
      </c>
      <c r="W54">
        <v>10.737352427844272</v>
      </c>
      <c r="X54">
        <v>45.489080603429422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2.5154907238572317</v>
      </c>
      <c r="AG54">
        <v>12.973836570235857</v>
      </c>
      <c r="AH54">
        <v>0</v>
      </c>
      <c r="AI54">
        <v>0</v>
      </c>
      <c r="AJ54">
        <v>0</v>
      </c>
      <c r="AK54">
        <v>7.8431931011271132</v>
      </c>
      <c r="AL54">
        <v>0</v>
      </c>
      <c r="AM54">
        <v>4.9282659016906702</v>
      </c>
      <c r="AN54">
        <v>0</v>
      </c>
      <c r="AO54">
        <v>0</v>
      </c>
      <c r="AP54">
        <v>2.3701234936338968</v>
      </c>
      <c r="AQ54">
        <v>4.4981607228136093</v>
      </c>
      <c r="AR54">
        <v>11.57493515925694</v>
      </c>
      <c r="AS54">
        <v>9.8361610477979529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26.208789294119136</v>
      </c>
      <c r="BB54">
        <f t="shared" si="0"/>
        <v>600.79573927332501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7.1802499847518719</v>
      </c>
      <c r="L55">
        <v>321.63317042164357</v>
      </c>
      <c r="M55">
        <v>26.713742201136334</v>
      </c>
      <c r="N55">
        <v>35.980808461277455</v>
      </c>
      <c r="O55">
        <v>0</v>
      </c>
      <c r="P55">
        <v>26.880645962648913</v>
      </c>
      <c r="Q55">
        <v>2.0569732699356797</v>
      </c>
      <c r="R55">
        <v>8.4905177331837827</v>
      </c>
      <c r="S55">
        <v>2.0140241775461289</v>
      </c>
      <c r="T55">
        <v>0</v>
      </c>
      <c r="U55">
        <v>21.519376307642183</v>
      </c>
      <c r="V55">
        <v>5.4912139150282142</v>
      </c>
      <c r="W55">
        <v>10.737352427844272</v>
      </c>
      <c r="X55">
        <v>45.489080603429422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2.5154907238572317</v>
      </c>
      <c r="AG55">
        <v>12.973836570235857</v>
      </c>
      <c r="AH55">
        <v>0</v>
      </c>
      <c r="AI55">
        <v>0</v>
      </c>
      <c r="AJ55">
        <v>0</v>
      </c>
      <c r="AK55">
        <v>7.8431931011271132</v>
      </c>
      <c r="AL55">
        <v>0</v>
      </c>
      <c r="AM55">
        <v>4.9282659016906702</v>
      </c>
      <c r="AN55">
        <v>0</v>
      </c>
      <c r="AO55">
        <v>0</v>
      </c>
      <c r="AP55">
        <v>2.3701234936338968</v>
      </c>
      <c r="AQ55">
        <v>4.4981607228136093</v>
      </c>
      <c r="AR55">
        <v>11.57493515925694</v>
      </c>
      <c r="AS55">
        <v>9.8361610477979529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23.856402067394853</v>
      </c>
      <c r="BB55">
        <f t="shared" si="0"/>
        <v>546.87092011908624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261.3357985224672</v>
      </c>
      <c r="M56">
        <v>26.713742201136334</v>
      </c>
      <c r="N56">
        <v>35.980808461277455</v>
      </c>
      <c r="O56">
        <v>0</v>
      </c>
      <c r="P56">
        <v>27.886503780888436</v>
      </c>
      <c r="Q56">
        <v>3.3506430661512829</v>
      </c>
      <c r="R56">
        <v>8.4905177331837827</v>
      </c>
      <c r="S56">
        <v>3.4028971670544257</v>
      </c>
      <c r="T56">
        <v>0</v>
      </c>
      <c r="U56">
        <v>21.519376307642183</v>
      </c>
      <c r="V56">
        <v>5.4912139150282142</v>
      </c>
      <c r="W56">
        <v>10.737352427844272</v>
      </c>
      <c r="X56">
        <v>45.489080603429422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2.5154907238572317</v>
      </c>
      <c r="AG56">
        <v>12.973836570235857</v>
      </c>
      <c r="AH56">
        <v>0</v>
      </c>
      <c r="AI56">
        <v>0</v>
      </c>
      <c r="AJ56">
        <v>0</v>
      </c>
      <c r="AK56">
        <v>7.8431931011271132</v>
      </c>
      <c r="AL56">
        <v>0</v>
      </c>
      <c r="AM56">
        <v>4.9282659016906702</v>
      </c>
      <c r="AN56">
        <v>0</v>
      </c>
      <c r="AO56">
        <v>0</v>
      </c>
      <c r="AP56">
        <v>2.3701234936338968</v>
      </c>
      <c r="AQ56">
        <v>4.4981607228136093</v>
      </c>
      <c r="AR56">
        <v>11.57493515925694</v>
      </c>
      <c r="AS56">
        <v>9.8361610477979529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21.19001261789235</v>
      </c>
      <c r="BB56">
        <f t="shared" si="0"/>
        <v>485.74808828862388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231.17385763399128</v>
      </c>
      <c r="M57">
        <v>26.713742201136334</v>
      </c>
      <c r="N57">
        <v>35.980808461277455</v>
      </c>
      <c r="O57">
        <v>0</v>
      </c>
      <c r="P57">
        <v>26.27923163979419</v>
      </c>
      <c r="Q57">
        <v>3.3506430661512829</v>
      </c>
      <c r="R57">
        <v>8.4905177331837827</v>
      </c>
      <c r="S57">
        <v>3.5321819192298949</v>
      </c>
      <c r="T57">
        <v>0</v>
      </c>
      <c r="U57">
        <v>21.519376307642183</v>
      </c>
      <c r="V57">
        <v>5.4807743448475525</v>
      </c>
      <c r="W57">
        <v>10.737352427844272</v>
      </c>
      <c r="X57">
        <v>45.489080603429422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2.5154907238572317</v>
      </c>
      <c r="AG57">
        <v>12.973836570235857</v>
      </c>
      <c r="AH57">
        <v>0</v>
      </c>
      <c r="AI57">
        <v>0</v>
      </c>
      <c r="AJ57">
        <v>0</v>
      </c>
      <c r="AK57">
        <v>7.8431931011271132</v>
      </c>
      <c r="AL57">
        <v>0</v>
      </c>
      <c r="AM57">
        <v>4.9282659016906702</v>
      </c>
      <c r="AN57">
        <v>0</v>
      </c>
      <c r="AO57">
        <v>0</v>
      </c>
      <c r="AP57">
        <v>0.86904509956167819</v>
      </c>
      <c r="AQ57">
        <v>4.4981607228136093</v>
      </c>
      <c r="AR57">
        <v>11.57493515925694</v>
      </c>
      <c r="AS57">
        <v>9.8361610477979529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19.804282164991491</v>
      </c>
      <c r="BB57">
        <f t="shared" si="0"/>
        <v>453.98237249987716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251.2862735411735</v>
      </c>
      <c r="M58">
        <v>26.713742201136334</v>
      </c>
      <c r="N58">
        <v>35.980808461277455</v>
      </c>
      <c r="O58">
        <v>0</v>
      </c>
      <c r="P58">
        <v>26.27923163979419</v>
      </c>
      <c r="Q58">
        <v>3.3506430661512829</v>
      </c>
      <c r="R58">
        <v>8.4905177331837827</v>
      </c>
      <c r="S58">
        <v>3.5321819192298949</v>
      </c>
      <c r="T58">
        <v>0</v>
      </c>
      <c r="U58">
        <v>21.519376307642183</v>
      </c>
      <c r="V58">
        <v>5.4807743448475525</v>
      </c>
      <c r="W58">
        <v>10.737352427844272</v>
      </c>
      <c r="X58">
        <v>45.489080603429422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2.5154907238572317</v>
      </c>
      <c r="AG58">
        <v>12.973836570235857</v>
      </c>
      <c r="AH58">
        <v>0</v>
      </c>
      <c r="AI58">
        <v>0</v>
      </c>
      <c r="AJ58">
        <v>0</v>
      </c>
      <c r="AK58">
        <v>7.8431931011271132</v>
      </c>
      <c r="AL58">
        <v>0</v>
      </c>
      <c r="AM58">
        <v>4.9282659016906702</v>
      </c>
      <c r="AN58">
        <v>0</v>
      </c>
      <c r="AO58">
        <v>0</v>
      </c>
      <c r="AP58">
        <v>0.86904509956167819</v>
      </c>
      <c r="AQ58">
        <v>4.4981607228136093</v>
      </c>
      <c r="AR58">
        <v>11.57493515925694</v>
      </c>
      <c r="AS58">
        <v>9.8361610477979529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20.6449811499117</v>
      </c>
      <c r="BB58">
        <f t="shared" si="0"/>
        <v>473.25408942213915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281.43026327274032</v>
      </c>
      <c r="M59">
        <v>26.713742201136334</v>
      </c>
      <c r="N59">
        <v>35.980808461277455</v>
      </c>
      <c r="O59">
        <v>0</v>
      </c>
      <c r="P59">
        <v>26.958350296863639</v>
      </c>
      <c r="Q59">
        <v>3.3336102040817837</v>
      </c>
      <c r="R59">
        <v>8.4905177331837827</v>
      </c>
      <c r="S59">
        <v>3.317535957909997</v>
      </c>
      <c r="T59">
        <v>0</v>
      </c>
      <c r="U59">
        <v>21.519376307642183</v>
      </c>
      <c r="V59">
        <v>5.4807743448475525</v>
      </c>
      <c r="W59">
        <v>10.737352427844272</v>
      </c>
      <c r="X59">
        <v>45.489080603429422</v>
      </c>
      <c r="Y59">
        <v>0</v>
      </c>
      <c r="Z59">
        <v>2.0209881673972028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2.5154907238572317</v>
      </c>
      <c r="AG59">
        <v>12.973836570235857</v>
      </c>
      <c r="AH59">
        <v>0</v>
      </c>
      <c r="AI59">
        <v>0</v>
      </c>
      <c r="AJ59">
        <v>0</v>
      </c>
      <c r="AK59">
        <v>7.8431931011271132</v>
      </c>
      <c r="AL59">
        <v>0</v>
      </c>
      <c r="AM59">
        <v>4.9282659016906702</v>
      </c>
      <c r="AN59">
        <v>0</v>
      </c>
      <c r="AO59">
        <v>0</v>
      </c>
      <c r="AP59">
        <v>0.86904509956167819</v>
      </c>
      <c r="AQ59">
        <v>8.9963214456272187</v>
      </c>
      <c r="AR59">
        <v>11.57493515925694</v>
      </c>
      <c r="AS59">
        <v>9.8361610477979529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22.196203329349828</v>
      </c>
      <c r="BB59">
        <f t="shared" si="0"/>
        <v>508.81344569815872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301.53224406703379</v>
      </c>
      <c r="M60">
        <v>26.713742201136334</v>
      </c>
      <c r="N60">
        <v>35.980808461277455</v>
      </c>
      <c r="O60">
        <v>0</v>
      </c>
      <c r="P60">
        <v>26.958350296863639</v>
      </c>
      <c r="Q60">
        <v>3.3389508853074097</v>
      </c>
      <c r="R60">
        <v>8.4905177331837827</v>
      </c>
      <c r="S60">
        <v>3.317535957909997</v>
      </c>
      <c r="T60">
        <v>0</v>
      </c>
      <c r="U60">
        <v>21.519376307642183</v>
      </c>
      <c r="V60">
        <v>5.4807743448475525</v>
      </c>
      <c r="W60">
        <v>10.737352427844272</v>
      </c>
      <c r="X60">
        <v>45.489080603429422</v>
      </c>
      <c r="Y60">
        <v>0</v>
      </c>
      <c r="Z60">
        <v>2.0209881673972028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2.5154907238572317</v>
      </c>
      <c r="AG60">
        <v>12.973836570235857</v>
      </c>
      <c r="AH60">
        <v>0</v>
      </c>
      <c r="AI60">
        <v>0</v>
      </c>
      <c r="AJ60">
        <v>0</v>
      </c>
      <c r="AK60">
        <v>7.8431931011271132</v>
      </c>
      <c r="AL60">
        <v>0</v>
      </c>
      <c r="AM60">
        <v>4.9282659016906702</v>
      </c>
      <c r="AN60">
        <v>0</v>
      </c>
      <c r="AO60">
        <v>0</v>
      </c>
      <c r="AP60">
        <v>0.86904509956167819</v>
      </c>
      <c r="AQ60">
        <v>13.494481858067207</v>
      </c>
      <c r="AR60">
        <v>11.57493515925694</v>
      </c>
      <c r="AS60">
        <v>9.8361610477979529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23.224712472266539</v>
      </c>
      <c r="BB60">
        <f t="shared" si="0"/>
        <v>532.39041844320104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331.68527443653528</v>
      </c>
      <c r="M61">
        <v>26.713742201136334</v>
      </c>
      <c r="N61">
        <v>35.980808461277455</v>
      </c>
      <c r="O61">
        <v>0</v>
      </c>
      <c r="P61">
        <v>26.958350296863639</v>
      </c>
      <c r="Q61">
        <v>3.3389508853074097</v>
      </c>
      <c r="R61">
        <v>8.4905177331837827</v>
      </c>
      <c r="S61">
        <v>3.317535957909997</v>
      </c>
      <c r="T61">
        <v>0</v>
      </c>
      <c r="U61">
        <v>21.519376307642183</v>
      </c>
      <c r="V61">
        <v>5.4807743448475525</v>
      </c>
      <c r="W61">
        <v>10.737352427844272</v>
      </c>
      <c r="X61">
        <v>45.489080603429422</v>
      </c>
      <c r="Y61">
        <v>0</v>
      </c>
      <c r="Z61">
        <v>2.0209881673972028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2.5154907238572317</v>
      </c>
      <c r="AG61">
        <v>12.973836570235857</v>
      </c>
      <c r="AH61">
        <v>0</v>
      </c>
      <c r="AI61">
        <v>0</v>
      </c>
      <c r="AJ61">
        <v>0</v>
      </c>
      <c r="AK61">
        <v>7.8431931011271132</v>
      </c>
      <c r="AL61">
        <v>0</v>
      </c>
      <c r="AM61">
        <v>4.9282659016906702</v>
      </c>
      <c r="AN61">
        <v>0</v>
      </c>
      <c r="AO61">
        <v>0</v>
      </c>
      <c r="AP61">
        <v>0.86904509956167819</v>
      </c>
      <c r="AQ61">
        <v>17.992642580880815</v>
      </c>
      <c r="AR61">
        <v>11.57493515925694</v>
      </c>
      <c r="AS61">
        <v>9.8361610477979529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24.673132259925275</v>
      </c>
      <c r="BB61">
        <f t="shared" si="0"/>
        <v>565.59318974785742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9.4030798329866379</v>
      </c>
      <c r="L62">
        <v>370.8026172750881</v>
      </c>
      <c r="M62">
        <v>26.713742201136334</v>
      </c>
      <c r="N62">
        <v>35.980808461277455</v>
      </c>
      <c r="O62">
        <v>0</v>
      </c>
      <c r="P62">
        <v>26.958350296863639</v>
      </c>
      <c r="Q62">
        <v>4.5188895846378623</v>
      </c>
      <c r="R62">
        <v>8.4905177331837827</v>
      </c>
      <c r="S62">
        <v>5.894423873313877</v>
      </c>
      <c r="T62">
        <v>0</v>
      </c>
      <c r="U62">
        <v>21.519376307642183</v>
      </c>
      <c r="V62">
        <v>5.4807743448475525</v>
      </c>
      <c r="W62">
        <v>10.737352427844272</v>
      </c>
      <c r="X62">
        <v>45.489080603429422</v>
      </c>
      <c r="Y62">
        <v>0</v>
      </c>
      <c r="Z62">
        <v>2.0209881673972028</v>
      </c>
      <c r="AA62">
        <v>1.1693348048424128</v>
      </c>
      <c r="AB62">
        <v>0</v>
      </c>
      <c r="AC62">
        <v>0</v>
      </c>
      <c r="AD62">
        <v>0</v>
      </c>
      <c r="AE62">
        <v>0</v>
      </c>
      <c r="AF62">
        <v>2.5154907238572317</v>
      </c>
      <c r="AG62">
        <v>12.973836570235857</v>
      </c>
      <c r="AH62">
        <v>0</v>
      </c>
      <c r="AI62">
        <v>0</v>
      </c>
      <c r="AJ62">
        <v>0</v>
      </c>
      <c r="AK62">
        <v>7.8431931011271132</v>
      </c>
      <c r="AL62">
        <v>0</v>
      </c>
      <c r="AM62">
        <v>4.9282659016906702</v>
      </c>
      <c r="AN62">
        <v>0</v>
      </c>
      <c r="AO62">
        <v>0</v>
      </c>
      <c r="AP62">
        <v>0.86904509956167819</v>
      </c>
      <c r="AQ62">
        <v>17.992642580880815</v>
      </c>
      <c r="AR62">
        <v>11.57493515925694</v>
      </c>
      <c r="AS62">
        <v>9.8361610477979529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26.907199474933911</v>
      </c>
      <c r="BB62">
        <f t="shared" si="0"/>
        <v>616.80570662396508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9.4030798329866379</v>
      </c>
      <c r="L63">
        <v>370.8026172750881</v>
      </c>
      <c r="M63">
        <v>26.713742201136334</v>
      </c>
      <c r="N63">
        <v>35.980808461277455</v>
      </c>
      <c r="O63">
        <v>0</v>
      </c>
      <c r="P63">
        <v>26.958350296863635</v>
      </c>
      <c r="Q63">
        <v>4.5188895846378623</v>
      </c>
      <c r="R63">
        <v>8.4905177331837827</v>
      </c>
      <c r="S63">
        <v>5.8964725527029849</v>
      </c>
      <c r="T63">
        <v>0</v>
      </c>
      <c r="U63">
        <v>20.820047842935779</v>
      </c>
      <c r="V63">
        <v>5.4807743448475525</v>
      </c>
      <c r="W63">
        <v>10.737352427844272</v>
      </c>
      <c r="X63">
        <v>45.489080603429422</v>
      </c>
      <c r="Y63">
        <v>0</v>
      </c>
      <c r="Z63">
        <v>3.3920579002295965</v>
      </c>
      <c r="AA63">
        <v>4.3119222329367561</v>
      </c>
      <c r="AB63">
        <v>0</v>
      </c>
      <c r="AC63">
        <v>0</v>
      </c>
      <c r="AD63">
        <v>0</v>
      </c>
      <c r="AE63">
        <v>0</v>
      </c>
      <c r="AF63">
        <v>2.5154907238572317</v>
      </c>
      <c r="AG63">
        <v>12.973836570235857</v>
      </c>
      <c r="AH63">
        <v>0</v>
      </c>
      <c r="AI63">
        <v>0</v>
      </c>
      <c r="AJ63">
        <v>0</v>
      </c>
      <c r="AK63">
        <v>7.8431931011271132</v>
      </c>
      <c r="AL63">
        <v>0</v>
      </c>
      <c r="AM63">
        <v>4.9282659016906702</v>
      </c>
      <c r="AN63">
        <v>0</v>
      </c>
      <c r="AO63">
        <v>0</v>
      </c>
      <c r="AP63">
        <v>2.3701234936338968</v>
      </c>
      <c r="AQ63">
        <v>17.992642580880815</v>
      </c>
      <c r="AR63">
        <v>11.57493515925694</v>
      </c>
      <c r="AS63">
        <v>9.8361610477979529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27.129469126106606</v>
      </c>
      <c r="BB63">
        <f t="shared" si="0"/>
        <v>621.90089274247396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9.4030798329866379</v>
      </c>
      <c r="L64">
        <v>370.79996561993914</v>
      </c>
      <c r="M64">
        <v>26.713742201136334</v>
      </c>
      <c r="N64">
        <v>35.980808461277455</v>
      </c>
      <c r="O64">
        <v>0</v>
      </c>
      <c r="P64">
        <v>26.958350296863635</v>
      </c>
      <c r="Q64">
        <v>4.3528045682119361</v>
      </c>
      <c r="R64">
        <v>8.4905177331837827</v>
      </c>
      <c r="S64">
        <v>5.6782003879546536</v>
      </c>
      <c r="T64">
        <v>0</v>
      </c>
      <c r="U64">
        <v>20.13065565495868</v>
      </c>
      <c r="V64">
        <v>5.4807743448475525</v>
      </c>
      <c r="W64">
        <v>10.737352427844272</v>
      </c>
      <c r="X64">
        <v>45.489080603429422</v>
      </c>
      <c r="Y64">
        <v>0</v>
      </c>
      <c r="Z64">
        <v>3.3920579002295965</v>
      </c>
      <c r="AA64">
        <v>5.4812570377791685</v>
      </c>
      <c r="AB64">
        <v>0</v>
      </c>
      <c r="AC64">
        <v>0</v>
      </c>
      <c r="AD64">
        <v>0</v>
      </c>
      <c r="AE64">
        <v>0</v>
      </c>
      <c r="AF64">
        <v>2.5154907238572317</v>
      </c>
      <c r="AG64">
        <v>12.973836570235857</v>
      </c>
      <c r="AH64">
        <v>0</v>
      </c>
      <c r="AI64">
        <v>0</v>
      </c>
      <c r="AJ64">
        <v>0</v>
      </c>
      <c r="AK64">
        <v>7.8431931011271132</v>
      </c>
      <c r="AL64">
        <v>0</v>
      </c>
      <c r="AM64">
        <v>4.9282659016906702</v>
      </c>
      <c r="AN64">
        <v>0</v>
      </c>
      <c r="AO64">
        <v>0</v>
      </c>
      <c r="AP64">
        <v>2.3701234936338968</v>
      </c>
      <c r="AQ64">
        <v>17.992642580880815</v>
      </c>
      <c r="AR64">
        <v>11.57493515925694</v>
      </c>
      <c r="AS64">
        <v>9.8361610477979529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27.133353758133296</v>
      </c>
      <c r="BB64">
        <f t="shared" si="0"/>
        <v>621.98994189098948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9.4028310963539781</v>
      </c>
      <c r="L65">
        <v>370.79996561993914</v>
      </c>
      <c r="M65">
        <v>26.713742201136334</v>
      </c>
      <c r="N65">
        <v>35.980808461277455</v>
      </c>
      <c r="O65">
        <v>0</v>
      </c>
      <c r="P65">
        <v>26.958350296863635</v>
      </c>
      <c r="Q65">
        <v>4.3528045682119361</v>
      </c>
      <c r="R65">
        <v>8.4905177331837827</v>
      </c>
      <c r="S65">
        <v>5.6782003879546536</v>
      </c>
      <c r="T65">
        <v>0</v>
      </c>
      <c r="U65">
        <v>19.640798932338107</v>
      </c>
      <c r="V65">
        <v>5.4807743448475525</v>
      </c>
      <c r="W65">
        <v>10.737352427844272</v>
      </c>
      <c r="X65">
        <v>45.489080603429422</v>
      </c>
      <c r="Y65">
        <v>0</v>
      </c>
      <c r="Z65">
        <v>3.3920579002295965</v>
      </c>
      <c r="AA65">
        <v>8.6647713041118752</v>
      </c>
      <c r="AB65">
        <v>0</v>
      </c>
      <c r="AC65">
        <v>0</v>
      </c>
      <c r="AD65">
        <v>0</v>
      </c>
      <c r="AE65">
        <v>0</v>
      </c>
      <c r="AF65">
        <v>2.5154907238572317</v>
      </c>
      <c r="AG65">
        <v>12.973836570235857</v>
      </c>
      <c r="AH65">
        <v>0</v>
      </c>
      <c r="AI65">
        <v>0</v>
      </c>
      <c r="AJ65">
        <v>0</v>
      </c>
      <c r="AK65">
        <v>7.8431931011271132</v>
      </c>
      <c r="AL65">
        <v>0</v>
      </c>
      <c r="AM65">
        <v>4.9282659016906702</v>
      </c>
      <c r="AN65">
        <v>0</v>
      </c>
      <c r="AO65">
        <v>0</v>
      </c>
      <c r="AP65">
        <v>2.3701234936338968</v>
      </c>
      <c r="AQ65">
        <v>17.992642580880815</v>
      </c>
      <c r="AR65">
        <v>11.57493515925694</v>
      </c>
      <c r="AS65">
        <v>9.8361610477979529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27.245938246269212</v>
      </c>
      <c r="BB65">
        <f t="shared" si="0"/>
        <v>624.57076620993291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9.4027821001149405</v>
      </c>
      <c r="L66">
        <v>370.79996561993914</v>
      </c>
      <c r="M66">
        <v>26.713742201136334</v>
      </c>
      <c r="N66">
        <v>35.980808461277455</v>
      </c>
      <c r="O66">
        <v>0</v>
      </c>
      <c r="P66">
        <v>26.958350296863635</v>
      </c>
      <c r="Q66">
        <v>4.3528045682119361</v>
      </c>
      <c r="R66">
        <v>8.4905177331837827</v>
      </c>
      <c r="S66">
        <v>5.6782003879546536</v>
      </c>
      <c r="T66">
        <v>0</v>
      </c>
      <c r="U66">
        <v>19.286131139158051</v>
      </c>
      <c r="V66">
        <v>5.4807743448475525</v>
      </c>
      <c r="W66">
        <v>10.737352427844272</v>
      </c>
      <c r="X66">
        <v>45.489080603429422</v>
      </c>
      <c r="Y66">
        <v>0</v>
      </c>
      <c r="Z66">
        <v>3.3920579002295965</v>
      </c>
      <c r="AA66">
        <v>8.6647713041118752</v>
      </c>
      <c r="AB66">
        <v>0</v>
      </c>
      <c r="AC66">
        <v>0</v>
      </c>
      <c r="AD66">
        <v>0</v>
      </c>
      <c r="AE66">
        <v>0</v>
      </c>
      <c r="AF66">
        <v>2.5154907238572317</v>
      </c>
      <c r="AG66">
        <v>12.973836570235857</v>
      </c>
      <c r="AH66">
        <v>0</v>
      </c>
      <c r="AI66">
        <v>0</v>
      </c>
      <c r="AJ66">
        <v>0</v>
      </c>
      <c r="AK66">
        <v>7.8431931011271132</v>
      </c>
      <c r="AL66">
        <v>0</v>
      </c>
      <c r="AM66">
        <v>4.9282659016906702</v>
      </c>
      <c r="AN66">
        <v>0</v>
      </c>
      <c r="AO66">
        <v>0</v>
      </c>
      <c r="AP66">
        <v>2.3701234936338968</v>
      </c>
      <c r="AQ66">
        <v>17.992642580880815</v>
      </c>
      <c r="AR66">
        <v>11.57493515925694</v>
      </c>
      <c r="AS66">
        <v>9.8361610477979529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27.2311110844715</v>
      </c>
      <c r="BB66">
        <f t="shared" si="0"/>
        <v>624.23087658231157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8.495202411049986</v>
      </c>
      <c r="L67">
        <v>371.03086857583838</v>
      </c>
      <c r="M67">
        <v>26.713742201136334</v>
      </c>
      <c r="N67">
        <v>35.980808461277455</v>
      </c>
      <c r="O67">
        <v>0</v>
      </c>
      <c r="P67">
        <v>26.613587992524479</v>
      </c>
      <c r="Q67">
        <v>4.3528045682119361</v>
      </c>
      <c r="R67">
        <v>8.4905177331837827</v>
      </c>
      <c r="S67">
        <v>5.6782003879546536</v>
      </c>
      <c r="T67">
        <v>0</v>
      </c>
      <c r="U67">
        <v>19.286131139158051</v>
      </c>
      <c r="V67">
        <v>5.4807743448475525</v>
      </c>
      <c r="W67">
        <v>10.737352427844272</v>
      </c>
      <c r="X67">
        <v>45.489080603429422</v>
      </c>
      <c r="Y67">
        <v>0</v>
      </c>
      <c r="Z67">
        <v>3.3920579002295965</v>
      </c>
      <c r="AA67">
        <v>8.6647713041118752</v>
      </c>
      <c r="AB67">
        <v>0</v>
      </c>
      <c r="AC67">
        <v>0</v>
      </c>
      <c r="AD67">
        <v>0</v>
      </c>
      <c r="AE67">
        <v>0</v>
      </c>
      <c r="AF67">
        <v>2.5154907238572317</v>
      </c>
      <c r="AG67">
        <v>12.973836570235857</v>
      </c>
      <c r="AH67">
        <v>5.3116172390941347</v>
      </c>
      <c r="AI67">
        <v>0</v>
      </c>
      <c r="AJ67">
        <v>0</v>
      </c>
      <c r="AK67">
        <v>7.8431931011271132</v>
      </c>
      <c r="AL67">
        <v>0</v>
      </c>
      <c r="AM67">
        <v>4.9282659016906702</v>
      </c>
      <c r="AN67">
        <v>0</v>
      </c>
      <c r="AO67">
        <v>0</v>
      </c>
      <c r="AP67">
        <v>0.86904509956167819</v>
      </c>
      <c r="AQ67">
        <v>17.992642580880815</v>
      </c>
      <c r="AR67">
        <v>11.57493515925694</v>
      </c>
      <c r="AS67">
        <v>9.8361610477979529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27.34769545642569</v>
      </c>
      <c r="BB67">
        <f t="shared" si="0"/>
        <v>626.90339201787469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9.3929150621699247</v>
      </c>
      <c r="L68">
        <v>371.03086857583838</v>
      </c>
      <c r="M68">
        <v>26.713742201136334</v>
      </c>
      <c r="N68">
        <v>35.980808461277455</v>
      </c>
      <c r="O68">
        <v>0</v>
      </c>
      <c r="P68">
        <v>26.613587992524479</v>
      </c>
      <c r="Q68">
        <v>4.3528045682119361</v>
      </c>
      <c r="R68">
        <v>8.4905177331837827</v>
      </c>
      <c r="S68">
        <v>5.6782003879546536</v>
      </c>
      <c r="T68">
        <v>0</v>
      </c>
      <c r="U68">
        <v>19.286131139158051</v>
      </c>
      <c r="V68">
        <v>5.4807743448475525</v>
      </c>
      <c r="W68">
        <v>10.737352427844272</v>
      </c>
      <c r="X68">
        <v>45.489080603429422</v>
      </c>
      <c r="Y68">
        <v>0</v>
      </c>
      <c r="Z68">
        <v>3.3920579002295965</v>
      </c>
      <c r="AA68">
        <v>8.6647713041118752</v>
      </c>
      <c r="AB68">
        <v>0</v>
      </c>
      <c r="AC68">
        <v>0</v>
      </c>
      <c r="AD68">
        <v>0</v>
      </c>
      <c r="AE68">
        <v>0</v>
      </c>
      <c r="AF68">
        <v>2.5154907238572317</v>
      </c>
      <c r="AG68">
        <v>12.973836570235857</v>
      </c>
      <c r="AH68">
        <v>13.338060676789814</v>
      </c>
      <c r="AI68">
        <v>0</v>
      </c>
      <c r="AJ68">
        <v>0</v>
      </c>
      <c r="AK68">
        <v>7.8431931011271132</v>
      </c>
      <c r="AL68">
        <v>0</v>
      </c>
      <c r="AM68">
        <v>4.9282659016906702</v>
      </c>
      <c r="AN68">
        <v>0</v>
      </c>
      <c r="AO68">
        <v>0</v>
      </c>
      <c r="AP68">
        <v>0.86904509956167819</v>
      </c>
      <c r="AQ68">
        <v>17.992642580880815</v>
      </c>
      <c r="AR68">
        <v>11.57493515925694</v>
      </c>
      <c r="AS68">
        <v>9.8361610477979529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27.720725180938182</v>
      </c>
      <c r="BB68">
        <f t="shared" ref="BB68:BB99" si="1">SUM(B68:AZ68)-BA68</f>
        <v>635.45451838217775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9.3929150621699247</v>
      </c>
      <c r="L69">
        <v>371.03086857583838</v>
      </c>
      <c r="M69">
        <v>26.713742201136334</v>
      </c>
      <c r="N69">
        <v>35.980808461277455</v>
      </c>
      <c r="O69">
        <v>0</v>
      </c>
      <c r="P69">
        <v>26.613587992524479</v>
      </c>
      <c r="Q69">
        <v>4.3528045682119361</v>
      </c>
      <c r="R69">
        <v>8.4905177331837827</v>
      </c>
      <c r="S69">
        <v>5.6782003879546536</v>
      </c>
      <c r="T69">
        <v>0</v>
      </c>
      <c r="U69">
        <v>19.286131139158051</v>
      </c>
      <c r="V69">
        <v>5.4807743448475525</v>
      </c>
      <c r="W69">
        <v>10.737352427844272</v>
      </c>
      <c r="X69">
        <v>45.489080603429422</v>
      </c>
      <c r="Y69">
        <v>0</v>
      </c>
      <c r="Z69">
        <v>2.0209881673972028</v>
      </c>
      <c r="AA69">
        <v>8.6647713041118752</v>
      </c>
      <c r="AB69">
        <v>1.0410918018159048</v>
      </c>
      <c r="AC69">
        <v>0</v>
      </c>
      <c r="AD69">
        <v>0</v>
      </c>
      <c r="AE69">
        <v>0</v>
      </c>
      <c r="AF69">
        <v>2.5154907238572317</v>
      </c>
      <c r="AG69">
        <v>12.973836570235857</v>
      </c>
      <c r="AH69">
        <v>19.180839733876013</v>
      </c>
      <c r="AI69">
        <v>0</v>
      </c>
      <c r="AJ69">
        <v>0</v>
      </c>
      <c r="AK69">
        <v>7.8431931011271132</v>
      </c>
      <c r="AL69">
        <v>0</v>
      </c>
      <c r="AM69">
        <v>4.9282659016906702</v>
      </c>
      <c r="AN69">
        <v>0</v>
      </c>
      <c r="AO69">
        <v>0</v>
      </c>
      <c r="AP69">
        <v>0.86904509956167819</v>
      </c>
      <c r="AQ69">
        <v>17.992642580880815</v>
      </c>
      <c r="AR69">
        <v>11.57493515925694</v>
      </c>
      <c r="AS69">
        <v>9.8361610477979529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27.951160268007904</v>
      </c>
      <c r="BB69">
        <f t="shared" si="1"/>
        <v>640.73688442117771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9.3929150621699247</v>
      </c>
      <c r="L70">
        <v>371.03086857583838</v>
      </c>
      <c r="M70">
        <v>26.713742201136334</v>
      </c>
      <c r="N70">
        <v>35.980808461277455</v>
      </c>
      <c r="O70">
        <v>0</v>
      </c>
      <c r="P70">
        <v>26.613587992524479</v>
      </c>
      <c r="Q70">
        <v>4.3528045682119361</v>
      </c>
      <c r="R70">
        <v>8.4905177331837827</v>
      </c>
      <c r="S70">
        <v>5.6782003879546536</v>
      </c>
      <c r="T70">
        <v>0</v>
      </c>
      <c r="U70">
        <v>19.286131139158051</v>
      </c>
      <c r="V70">
        <v>5.4807743448475525</v>
      </c>
      <c r="W70">
        <v>10.737352427844272</v>
      </c>
      <c r="X70">
        <v>45.489080603429422</v>
      </c>
      <c r="Y70">
        <v>0</v>
      </c>
      <c r="Z70">
        <v>2.0209881673972028</v>
      </c>
      <c r="AA70">
        <v>8.6647713041118752</v>
      </c>
      <c r="AB70">
        <v>1.0410918018159048</v>
      </c>
      <c r="AC70">
        <v>0</v>
      </c>
      <c r="AD70">
        <v>0</v>
      </c>
      <c r="AE70">
        <v>0</v>
      </c>
      <c r="AF70">
        <v>2.5154907238572317</v>
      </c>
      <c r="AG70">
        <v>12.973836570235857</v>
      </c>
      <c r="AH70">
        <v>29.154876295136713</v>
      </c>
      <c r="AI70">
        <v>0</v>
      </c>
      <c r="AJ70">
        <v>0</v>
      </c>
      <c r="AK70">
        <v>7.8431931011271132</v>
      </c>
      <c r="AL70">
        <v>0</v>
      </c>
      <c r="AM70">
        <v>4.9282659016906702</v>
      </c>
      <c r="AN70">
        <v>0</v>
      </c>
      <c r="AO70">
        <v>0</v>
      </c>
      <c r="AP70">
        <v>0.86904509956167819</v>
      </c>
      <c r="AQ70">
        <v>17.992642580880815</v>
      </c>
      <c r="AR70">
        <v>11.57493515925694</v>
      </c>
      <c r="AS70">
        <v>9.8361610477979529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28.368074996268597</v>
      </c>
      <c r="BB70">
        <f t="shared" si="1"/>
        <v>650.2940062541777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9.3929150621699247</v>
      </c>
      <c r="L71">
        <v>387.13192565036297</v>
      </c>
      <c r="M71">
        <v>26.713742201136334</v>
      </c>
      <c r="N71">
        <v>35.980808461277455</v>
      </c>
      <c r="O71">
        <v>0</v>
      </c>
      <c r="P71">
        <v>26.610386550446712</v>
      </c>
      <c r="Q71">
        <v>4.4251014076598389</v>
      </c>
      <c r="R71">
        <v>8.8192219556209732</v>
      </c>
      <c r="S71">
        <v>5.8035101390938015</v>
      </c>
      <c r="T71">
        <v>0</v>
      </c>
      <c r="U71">
        <v>19.286131139158051</v>
      </c>
      <c r="V71">
        <v>5.4807743448475525</v>
      </c>
      <c r="W71">
        <v>10.737352427844272</v>
      </c>
      <c r="X71">
        <v>45.489080603429422</v>
      </c>
      <c r="Y71">
        <v>0</v>
      </c>
      <c r="Z71">
        <v>2.0209881673972028</v>
      </c>
      <c r="AA71">
        <v>8.6647713041118752</v>
      </c>
      <c r="AB71">
        <v>4.0810797260488423</v>
      </c>
      <c r="AC71">
        <v>3.0215994725527029</v>
      </c>
      <c r="AD71">
        <v>2.8441603005635563</v>
      </c>
      <c r="AE71">
        <v>0</v>
      </c>
      <c r="AF71">
        <v>5.0309811342099771</v>
      </c>
      <c r="AG71">
        <v>12.973836570235857</v>
      </c>
      <c r="AH71">
        <v>32.459882361198076</v>
      </c>
      <c r="AI71">
        <v>0</v>
      </c>
      <c r="AJ71">
        <v>0</v>
      </c>
      <c r="AK71">
        <v>7.8431931011271132</v>
      </c>
      <c r="AL71">
        <v>0</v>
      </c>
      <c r="AM71">
        <v>4.9282659016906702</v>
      </c>
      <c r="AN71">
        <v>0</v>
      </c>
      <c r="AO71">
        <v>0</v>
      </c>
      <c r="AP71">
        <v>0.71103701607180114</v>
      </c>
      <c r="AQ71">
        <v>17.992642580880815</v>
      </c>
      <c r="AR71">
        <v>11.57493515925694</v>
      </c>
      <c r="AS71">
        <v>9.8361610477979529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29.671917422262759</v>
      </c>
      <c r="BB71">
        <f t="shared" si="1"/>
        <v>680.182566363928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9.3929150621699247</v>
      </c>
      <c r="L72">
        <v>388.30333965004723</v>
      </c>
      <c r="M72">
        <v>26.713742201136334</v>
      </c>
      <c r="N72">
        <v>35.980808461277455</v>
      </c>
      <c r="O72">
        <v>0</v>
      </c>
      <c r="P72">
        <v>26.610386550446712</v>
      </c>
      <c r="Q72">
        <v>4.4251014076598389</v>
      </c>
      <c r="R72">
        <v>8.8176455108995118</v>
      </c>
      <c r="S72">
        <v>5.8029363311484907</v>
      </c>
      <c r="T72">
        <v>0</v>
      </c>
      <c r="U72">
        <v>19.286131139158051</v>
      </c>
      <c r="V72">
        <v>5.4807743448475525</v>
      </c>
      <c r="W72">
        <v>10.737352427844272</v>
      </c>
      <c r="X72">
        <v>45.489080603429422</v>
      </c>
      <c r="Y72">
        <v>0</v>
      </c>
      <c r="Z72">
        <v>2.3744405301607179</v>
      </c>
      <c r="AA72">
        <v>8.6647713041118752</v>
      </c>
      <c r="AB72">
        <v>8.2038033484658737</v>
      </c>
      <c r="AC72">
        <v>6.0491630315174287</v>
      </c>
      <c r="AD72">
        <v>5.6883206011271126</v>
      </c>
      <c r="AE72">
        <v>0</v>
      </c>
      <c r="AF72">
        <v>7.5464718580672079</v>
      </c>
      <c r="AG72">
        <v>12.973836570235857</v>
      </c>
      <c r="AH72">
        <v>36.443595055312045</v>
      </c>
      <c r="AI72">
        <v>1.1923751853475266</v>
      </c>
      <c r="AJ72">
        <v>0</v>
      </c>
      <c r="AK72">
        <v>7.8431931011271132</v>
      </c>
      <c r="AL72">
        <v>0</v>
      </c>
      <c r="AM72">
        <v>4.9282659016906702</v>
      </c>
      <c r="AN72">
        <v>0</v>
      </c>
      <c r="AO72">
        <v>0</v>
      </c>
      <c r="AP72">
        <v>0.71103701607180114</v>
      </c>
      <c r="AQ72">
        <v>17.992642580880815</v>
      </c>
      <c r="AR72">
        <v>11.57493515925694</v>
      </c>
      <c r="AS72">
        <v>9.8361610477979529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30.474842846015605</v>
      </c>
      <c r="BB72">
        <f t="shared" si="1"/>
        <v>698.58838313522017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9.3929150621699247</v>
      </c>
      <c r="L73">
        <v>388.30333965004723</v>
      </c>
      <c r="M73">
        <v>26.713742201136334</v>
      </c>
      <c r="N73">
        <v>35.980808461277455</v>
      </c>
      <c r="O73">
        <v>0</v>
      </c>
      <c r="P73">
        <v>26.610386550446712</v>
      </c>
      <c r="Q73">
        <v>4.4251014076598389</v>
      </c>
      <c r="R73">
        <v>8.8193698846448161</v>
      </c>
      <c r="S73">
        <v>5.8029363311484907</v>
      </c>
      <c r="T73">
        <v>0</v>
      </c>
      <c r="U73">
        <v>19.286131139158051</v>
      </c>
      <c r="V73">
        <v>5.4807743448475525</v>
      </c>
      <c r="W73">
        <v>10.737352427844272</v>
      </c>
      <c r="X73">
        <v>45.489080603429422</v>
      </c>
      <c r="Y73">
        <v>0</v>
      </c>
      <c r="Z73">
        <v>6.0629641820079314</v>
      </c>
      <c r="AA73">
        <v>8.6647713041118752</v>
      </c>
      <c r="AB73">
        <v>12.343184342517219</v>
      </c>
      <c r="AC73">
        <v>6.0491630315174287</v>
      </c>
      <c r="AD73">
        <v>8.5324809016906702</v>
      </c>
      <c r="AE73">
        <v>0</v>
      </c>
      <c r="AF73">
        <v>8.2827130073053628</v>
      </c>
      <c r="AG73">
        <v>12.973836570235857</v>
      </c>
      <c r="AH73">
        <v>36.443595055312045</v>
      </c>
      <c r="AI73">
        <v>5.1669588236276338</v>
      </c>
      <c r="AJ73">
        <v>0</v>
      </c>
      <c r="AK73">
        <v>7.8431931011271132</v>
      </c>
      <c r="AL73">
        <v>0</v>
      </c>
      <c r="AM73">
        <v>4.9282659016906702</v>
      </c>
      <c r="AN73">
        <v>0</v>
      </c>
      <c r="AO73">
        <v>0</v>
      </c>
      <c r="AP73">
        <v>0.71103701607180114</v>
      </c>
      <c r="AQ73">
        <v>17.992642580880815</v>
      </c>
      <c r="AR73">
        <v>11.57493515925694</v>
      </c>
      <c r="AS73">
        <v>9.8361610477979529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31.117919715718543</v>
      </c>
      <c r="BB73">
        <f t="shared" si="1"/>
        <v>713.32992037324289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9.3929150621699247</v>
      </c>
      <c r="L74">
        <v>388.30333965004723</v>
      </c>
      <c r="M74">
        <v>26.713742201136334</v>
      </c>
      <c r="N74">
        <v>35.980808461277455</v>
      </c>
      <c r="O74">
        <v>0</v>
      </c>
      <c r="P74">
        <v>26.610386550446712</v>
      </c>
      <c r="Q74">
        <v>4.4251014076598389</v>
      </c>
      <c r="R74">
        <v>8.8207095668000743</v>
      </c>
      <c r="S74">
        <v>5.8029363311484907</v>
      </c>
      <c r="T74">
        <v>0</v>
      </c>
      <c r="U74">
        <v>19.286131139158051</v>
      </c>
      <c r="V74">
        <v>5.4807743448475525</v>
      </c>
      <c r="W74">
        <v>10.737352427844272</v>
      </c>
      <c r="X74">
        <v>45.489080603429422</v>
      </c>
      <c r="Y74">
        <v>0</v>
      </c>
      <c r="Z74">
        <v>6.0629641820079314</v>
      </c>
      <c r="AA74">
        <v>8.6647713041118752</v>
      </c>
      <c r="AB74">
        <v>12.343184342517219</v>
      </c>
      <c r="AC74">
        <v>6.0491630315174287</v>
      </c>
      <c r="AD74">
        <v>8.5324809016906702</v>
      </c>
      <c r="AE74">
        <v>0</v>
      </c>
      <c r="AF74">
        <v>8.2827130073053628</v>
      </c>
      <c r="AG74">
        <v>12.973836570235857</v>
      </c>
      <c r="AH74">
        <v>36.443595055312045</v>
      </c>
      <c r="AI74">
        <v>5.1669588236276338</v>
      </c>
      <c r="AJ74">
        <v>0</v>
      </c>
      <c r="AK74">
        <v>7.8431931011271132</v>
      </c>
      <c r="AL74">
        <v>0</v>
      </c>
      <c r="AM74">
        <v>4.9282659016906702</v>
      </c>
      <c r="AN74">
        <v>0</v>
      </c>
      <c r="AO74">
        <v>0</v>
      </c>
      <c r="AP74">
        <v>0.71103701607180114</v>
      </c>
      <c r="AQ74">
        <v>17.992642580880815</v>
      </c>
      <c r="AR74">
        <v>11.57493515925694</v>
      </c>
      <c r="AS74">
        <v>9.8361610477979529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31.117975714432632</v>
      </c>
      <c r="BB74">
        <f t="shared" si="1"/>
        <v>713.3312040566841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9.3929150621699247</v>
      </c>
      <c r="L75">
        <v>388.30333965004723</v>
      </c>
      <c r="M75">
        <v>26.713742201136334</v>
      </c>
      <c r="N75">
        <v>35.980808461277455</v>
      </c>
      <c r="O75">
        <v>0</v>
      </c>
      <c r="P75">
        <v>26.610386550446712</v>
      </c>
      <c r="Q75">
        <v>4.5211575707895726</v>
      </c>
      <c r="R75">
        <v>8.8207095668000743</v>
      </c>
      <c r="S75">
        <v>5.8029363311484907</v>
      </c>
      <c r="T75">
        <v>0</v>
      </c>
      <c r="U75">
        <v>19.286131139158051</v>
      </c>
      <c r="V75">
        <v>5.4807743448475525</v>
      </c>
      <c r="W75">
        <v>10.737352427844272</v>
      </c>
      <c r="X75">
        <v>45.489080603429422</v>
      </c>
      <c r="Y75">
        <v>0</v>
      </c>
      <c r="Z75">
        <v>6.0629641820079314</v>
      </c>
      <c r="AA75">
        <v>7.7955657925276558</v>
      </c>
      <c r="AB75">
        <v>12.343184342517219</v>
      </c>
      <c r="AC75">
        <v>6.0491630315174287</v>
      </c>
      <c r="AD75">
        <v>8.5324809016906702</v>
      </c>
      <c r="AE75">
        <v>0</v>
      </c>
      <c r="AF75">
        <v>8.2827130073053628</v>
      </c>
      <c r="AG75">
        <v>12.973836570235857</v>
      </c>
      <c r="AH75">
        <v>36.443595055312045</v>
      </c>
      <c r="AI75">
        <v>5.1669588236276338</v>
      </c>
      <c r="AJ75">
        <v>0</v>
      </c>
      <c r="AK75">
        <v>7.8431931011271132</v>
      </c>
      <c r="AL75">
        <v>0</v>
      </c>
      <c r="AM75">
        <v>4.9282659016906702</v>
      </c>
      <c r="AN75">
        <v>0</v>
      </c>
      <c r="AO75">
        <v>0</v>
      </c>
      <c r="AP75">
        <v>0.71103701607180114</v>
      </c>
      <c r="AQ75">
        <v>15.783019862241702</v>
      </c>
      <c r="AR75">
        <v>11.57493515925694</v>
      </c>
      <c r="AS75">
        <v>9.8361610477979529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30.993295842028125</v>
      </c>
      <c r="BB75">
        <f t="shared" si="1"/>
        <v>710.47311186199499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9.3929150621699247</v>
      </c>
      <c r="L76">
        <v>388.30333965004723</v>
      </c>
      <c r="M76">
        <v>26.713742201136334</v>
      </c>
      <c r="N76">
        <v>35.980808461277455</v>
      </c>
      <c r="O76">
        <v>0</v>
      </c>
      <c r="P76">
        <v>26.610386550446712</v>
      </c>
      <c r="Q76">
        <v>4.5211575707895726</v>
      </c>
      <c r="R76">
        <v>8.8207095668000743</v>
      </c>
      <c r="S76">
        <v>5.8029363311484907</v>
      </c>
      <c r="T76">
        <v>0</v>
      </c>
      <c r="U76">
        <v>19.286131139158051</v>
      </c>
      <c r="V76">
        <v>5.4807743448475525</v>
      </c>
      <c r="W76">
        <v>10.737352427844272</v>
      </c>
      <c r="X76">
        <v>45.489080603429422</v>
      </c>
      <c r="Y76">
        <v>0</v>
      </c>
      <c r="Z76">
        <v>6.0629641820079314</v>
      </c>
      <c r="AA76">
        <v>8.6647713041118752</v>
      </c>
      <c r="AB76">
        <v>12.343184342517219</v>
      </c>
      <c r="AC76">
        <v>6.0491630315174287</v>
      </c>
      <c r="AD76">
        <v>8.5324809016906702</v>
      </c>
      <c r="AE76">
        <v>0</v>
      </c>
      <c r="AF76">
        <v>8.2827130073053628</v>
      </c>
      <c r="AG76">
        <v>12.973836570235857</v>
      </c>
      <c r="AH76">
        <v>36.443595055312045</v>
      </c>
      <c r="AI76">
        <v>5.1669588236276338</v>
      </c>
      <c r="AJ76">
        <v>0</v>
      </c>
      <c r="AK76">
        <v>7.8431931011271132</v>
      </c>
      <c r="AL76">
        <v>0</v>
      </c>
      <c r="AM76">
        <v>4.9282659016906702</v>
      </c>
      <c r="AN76">
        <v>0</v>
      </c>
      <c r="AO76">
        <v>0</v>
      </c>
      <c r="AP76">
        <v>0.71103701607180114</v>
      </c>
      <c r="AQ76">
        <v>17.992642580880815</v>
      </c>
      <c r="AR76">
        <v>11.57493515925694</v>
      </c>
      <c r="AS76">
        <v>9.8361610477979529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31.121990862051454</v>
      </c>
      <c r="BB76">
        <f t="shared" si="1"/>
        <v>713.42324507219496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9.3929150621699247</v>
      </c>
      <c r="L77">
        <v>388.30333965004723</v>
      </c>
      <c r="M77">
        <v>26.713742201136334</v>
      </c>
      <c r="N77">
        <v>35.980808461277455</v>
      </c>
      <c r="O77">
        <v>0</v>
      </c>
      <c r="P77">
        <v>26.610386550446712</v>
      </c>
      <c r="Q77">
        <v>4.5211575707895726</v>
      </c>
      <c r="R77">
        <v>8.8218442971637412</v>
      </c>
      <c r="S77">
        <v>5.5835804092344938</v>
      </c>
      <c r="T77">
        <v>0</v>
      </c>
      <c r="U77">
        <v>19.286131139158051</v>
      </c>
      <c r="V77">
        <v>5.4807743448475525</v>
      </c>
      <c r="W77">
        <v>10.737352427844272</v>
      </c>
      <c r="X77">
        <v>45.489080603429422</v>
      </c>
      <c r="Y77">
        <v>0</v>
      </c>
      <c r="Z77">
        <v>6.0629641820079314</v>
      </c>
      <c r="AA77">
        <v>8.6647713041118752</v>
      </c>
      <c r="AB77">
        <v>12.343184342517219</v>
      </c>
      <c r="AC77">
        <v>6.0491630315174287</v>
      </c>
      <c r="AD77">
        <v>8.5324809016906702</v>
      </c>
      <c r="AE77">
        <v>0</v>
      </c>
      <c r="AF77">
        <v>8.2827130073053628</v>
      </c>
      <c r="AG77">
        <v>12.973836570235857</v>
      </c>
      <c r="AH77">
        <v>36.443595055312045</v>
      </c>
      <c r="AI77">
        <v>5.1669588236276338</v>
      </c>
      <c r="AJ77">
        <v>0</v>
      </c>
      <c r="AK77">
        <v>7.8431931011271132</v>
      </c>
      <c r="AL77">
        <v>0</v>
      </c>
      <c r="AM77">
        <v>4.9282659016906702</v>
      </c>
      <c r="AN77">
        <v>0</v>
      </c>
      <c r="AO77">
        <v>0</v>
      </c>
      <c r="AP77">
        <v>0.71103701607180114</v>
      </c>
      <c r="AQ77">
        <v>17.992642580880815</v>
      </c>
      <c r="AR77">
        <v>11.57493515925694</v>
      </c>
      <c r="AS77">
        <v>9.8361610477979529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31.112869216244647</v>
      </c>
      <c r="BB77">
        <f t="shared" si="1"/>
        <v>713.21414552645149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9.3929150621699247</v>
      </c>
      <c r="L78">
        <v>388.30333965004723</v>
      </c>
      <c r="M78">
        <v>26.713742201136334</v>
      </c>
      <c r="N78">
        <v>35.980808461277455</v>
      </c>
      <c r="O78">
        <v>0</v>
      </c>
      <c r="P78">
        <v>26.610386550446712</v>
      </c>
      <c r="Q78">
        <v>4.5211575707895726</v>
      </c>
      <c r="R78">
        <v>8.8218442971637412</v>
      </c>
      <c r="S78">
        <v>5.5835804092344938</v>
      </c>
      <c r="T78">
        <v>0</v>
      </c>
      <c r="U78">
        <v>19.286131139158051</v>
      </c>
      <c r="V78">
        <v>5.4807743448475525</v>
      </c>
      <c r="W78">
        <v>10.737352427844272</v>
      </c>
      <c r="X78">
        <v>45.489080603429422</v>
      </c>
      <c r="Y78">
        <v>0</v>
      </c>
      <c r="Z78">
        <v>6.0629641820079314</v>
      </c>
      <c r="AA78">
        <v>8.6647713041118752</v>
      </c>
      <c r="AB78">
        <v>12.343184342517219</v>
      </c>
      <c r="AC78">
        <v>6.0491630315174287</v>
      </c>
      <c r="AD78">
        <v>5.6883206011271126</v>
      </c>
      <c r="AE78">
        <v>0</v>
      </c>
      <c r="AF78">
        <v>8.2827130073053628</v>
      </c>
      <c r="AG78">
        <v>12.973836570235857</v>
      </c>
      <c r="AH78">
        <v>36.443595055312045</v>
      </c>
      <c r="AI78">
        <v>5.1669588236276338</v>
      </c>
      <c r="AJ78">
        <v>0</v>
      </c>
      <c r="AK78">
        <v>7.8431931011271132</v>
      </c>
      <c r="AL78">
        <v>0</v>
      </c>
      <c r="AM78">
        <v>4.9282659016906702</v>
      </c>
      <c r="AN78">
        <v>0</v>
      </c>
      <c r="AO78">
        <v>0</v>
      </c>
      <c r="AP78">
        <v>0.71103701607180114</v>
      </c>
      <c r="AQ78">
        <v>17.992642580880815</v>
      </c>
      <c r="AR78">
        <v>11.57493515925694</v>
      </c>
      <c r="AS78">
        <v>9.8361610477979529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30.993983315681092</v>
      </c>
      <c r="BB78">
        <f t="shared" si="1"/>
        <v>710.4888711264515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9.3929150621699247</v>
      </c>
      <c r="L79">
        <v>388.30333965004723</v>
      </c>
      <c r="M79">
        <v>26.713742201136334</v>
      </c>
      <c r="N79">
        <v>35.980808461277455</v>
      </c>
      <c r="O79">
        <v>0</v>
      </c>
      <c r="P79">
        <v>26.610386550446712</v>
      </c>
      <c r="Q79">
        <v>4.5212868190774609</v>
      </c>
      <c r="R79">
        <v>8.8218442971637412</v>
      </c>
      <c r="S79">
        <v>5.5849179696149314</v>
      </c>
      <c r="T79">
        <v>0</v>
      </c>
      <c r="U79">
        <v>19.286131139158051</v>
      </c>
      <c r="V79">
        <v>5.4807743448475525</v>
      </c>
      <c r="W79">
        <v>10.737352427844272</v>
      </c>
      <c r="X79">
        <v>45.489080603429422</v>
      </c>
      <c r="Y79">
        <v>0</v>
      </c>
      <c r="Z79">
        <v>4.0365489012732203</v>
      </c>
      <c r="AA79">
        <v>8.6647713041118752</v>
      </c>
      <c r="AB79">
        <v>8.2287895616781466</v>
      </c>
      <c r="AC79">
        <v>6.0491630315174287</v>
      </c>
      <c r="AD79">
        <v>2.8441603005635563</v>
      </c>
      <c r="AE79">
        <v>0</v>
      </c>
      <c r="AF79">
        <v>7.5464718580672079</v>
      </c>
      <c r="AG79">
        <v>12.973836570235857</v>
      </c>
      <c r="AH79">
        <v>36.443595055312045</v>
      </c>
      <c r="AI79">
        <v>1.1923751853475266</v>
      </c>
      <c r="AJ79">
        <v>0</v>
      </c>
      <c r="AK79">
        <v>7.8431931011271132</v>
      </c>
      <c r="AL79">
        <v>0</v>
      </c>
      <c r="AM79">
        <v>4.9282659016906702</v>
      </c>
      <c r="AN79">
        <v>0</v>
      </c>
      <c r="AO79">
        <v>0</v>
      </c>
      <c r="AP79">
        <v>0.71103701607180114</v>
      </c>
      <c r="AQ79">
        <v>12.231840393237318</v>
      </c>
      <c r="AR79">
        <v>11.57493515925694</v>
      </c>
      <c r="AS79">
        <v>9.8361610477979529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30.180758859584323</v>
      </c>
      <c r="BB79">
        <f t="shared" si="1"/>
        <v>691.84696505391753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9.3929150621699247</v>
      </c>
      <c r="L80">
        <v>388.30333965004723</v>
      </c>
      <c r="M80">
        <v>26.713742201136334</v>
      </c>
      <c r="N80">
        <v>35.980808461277455</v>
      </c>
      <c r="O80">
        <v>0</v>
      </c>
      <c r="P80">
        <v>26.610386550446712</v>
      </c>
      <c r="Q80">
        <v>4.5212868190774609</v>
      </c>
      <c r="R80">
        <v>8.8218442971637412</v>
      </c>
      <c r="S80">
        <v>5.5849179696149314</v>
      </c>
      <c r="T80">
        <v>0</v>
      </c>
      <c r="U80">
        <v>19.286131139158051</v>
      </c>
      <c r="V80">
        <v>5.4807743448475525</v>
      </c>
      <c r="W80">
        <v>10.737352427844272</v>
      </c>
      <c r="X80">
        <v>45.489080603429422</v>
      </c>
      <c r="Y80">
        <v>0</v>
      </c>
      <c r="Z80">
        <v>2.0209881673972028</v>
      </c>
      <c r="AA80">
        <v>8.6647713041118752</v>
      </c>
      <c r="AB80">
        <v>8.2287895616781466</v>
      </c>
      <c r="AC80">
        <v>6.0491630315174287</v>
      </c>
      <c r="AD80">
        <v>0.32975767063243577</v>
      </c>
      <c r="AE80">
        <v>0</v>
      </c>
      <c r="AF80">
        <v>7.5464718580672079</v>
      </c>
      <c r="AG80">
        <v>12.973836570235857</v>
      </c>
      <c r="AH80">
        <v>29.154876295136713</v>
      </c>
      <c r="AI80">
        <v>0</v>
      </c>
      <c r="AJ80">
        <v>0</v>
      </c>
      <c r="AK80">
        <v>7.8431931011271132</v>
      </c>
      <c r="AL80">
        <v>0</v>
      </c>
      <c r="AM80">
        <v>4.9282659016906702</v>
      </c>
      <c r="AN80">
        <v>0</v>
      </c>
      <c r="AO80">
        <v>0</v>
      </c>
      <c r="AP80">
        <v>0.71103701607180114</v>
      </c>
      <c r="AQ80">
        <v>7.8915099311208508</v>
      </c>
      <c r="AR80">
        <v>11.57493515925694</v>
      </c>
      <c r="AS80">
        <v>9.8361610477979529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29.455470850737868</v>
      </c>
      <c r="BB80">
        <f t="shared" si="1"/>
        <v>675.22086529131752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9.3929150621699247</v>
      </c>
      <c r="L81">
        <v>388.30333965004723</v>
      </c>
      <c r="M81">
        <v>26.713742201136334</v>
      </c>
      <c r="N81">
        <v>35.980808461277455</v>
      </c>
      <c r="O81">
        <v>0</v>
      </c>
      <c r="P81">
        <v>26.610386550446712</v>
      </c>
      <c r="Q81">
        <v>4.5212868190774609</v>
      </c>
      <c r="R81">
        <v>8.818134560201786</v>
      </c>
      <c r="S81">
        <v>5.5836345898464064</v>
      </c>
      <c r="T81">
        <v>0</v>
      </c>
      <c r="U81">
        <v>19.286131139158051</v>
      </c>
      <c r="V81">
        <v>5.4807743448475525</v>
      </c>
      <c r="W81">
        <v>10.737352427844272</v>
      </c>
      <c r="X81">
        <v>45.489080603429422</v>
      </c>
      <c r="Y81">
        <v>0</v>
      </c>
      <c r="Z81">
        <v>2.0209881673972028</v>
      </c>
      <c r="AA81">
        <v>8.6647713041118752</v>
      </c>
      <c r="AB81">
        <v>4.0810797260488423</v>
      </c>
      <c r="AC81">
        <v>6.0491630315174287</v>
      </c>
      <c r="AD81">
        <v>0</v>
      </c>
      <c r="AE81">
        <v>0</v>
      </c>
      <c r="AF81">
        <v>7.5464718580672079</v>
      </c>
      <c r="AG81">
        <v>12.973836570235857</v>
      </c>
      <c r="AH81">
        <v>17.705390378835315</v>
      </c>
      <c r="AI81">
        <v>0</v>
      </c>
      <c r="AJ81">
        <v>0</v>
      </c>
      <c r="AK81">
        <v>7.8431931011271132</v>
      </c>
      <c r="AL81">
        <v>0</v>
      </c>
      <c r="AM81">
        <v>4.9282659016906702</v>
      </c>
      <c r="AN81">
        <v>0</v>
      </c>
      <c r="AO81">
        <v>0</v>
      </c>
      <c r="AP81">
        <v>0.71103701607180114</v>
      </c>
      <c r="AQ81">
        <v>3.9457549655604254</v>
      </c>
      <c r="AR81">
        <v>11.57493515925694</v>
      </c>
      <c r="AS81">
        <v>9.8361610477979529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28.624582927834972</v>
      </c>
      <c r="BB81">
        <f t="shared" si="1"/>
        <v>656.17405170936649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9.3929150621699247</v>
      </c>
      <c r="L82">
        <v>388.30333965004723</v>
      </c>
      <c r="M82">
        <v>26.713742201136334</v>
      </c>
      <c r="N82">
        <v>35.980808461277455</v>
      </c>
      <c r="O82">
        <v>0</v>
      </c>
      <c r="P82">
        <v>26.610386550446712</v>
      </c>
      <c r="Q82">
        <v>4.5212868190774609</v>
      </c>
      <c r="R82">
        <v>8.8208444485257402</v>
      </c>
      <c r="S82">
        <v>5.5836345898464064</v>
      </c>
      <c r="T82">
        <v>0</v>
      </c>
      <c r="U82">
        <v>19.286131139158051</v>
      </c>
      <c r="V82">
        <v>5.4807743448475525</v>
      </c>
      <c r="W82">
        <v>10.737352427844272</v>
      </c>
      <c r="X82">
        <v>45.489080603429422</v>
      </c>
      <c r="Y82">
        <v>0</v>
      </c>
      <c r="Z82">
        <v>2.0209881673972028</v>
      </c>
      <c r="AA82">
        <v>8.6647713041118752</v>
      </c>
      <c r="AB82">
        <v>4.0810797260488423</v>
      </c>
      <c r="AC82">
        <v>6.0471750027134208</v>
      </c>
      <c r="AD82">
        <v>0</v>
      </c>
      <c r="AE82">
        <v>0</v>
      </c>
      <c r="AF82">
        <v>7.5464718580672079</v>
      </c>
      <c r="AG82">
        <v>12.973836570235857</v>
      </c>
      <c r="AH82">
        <v>12.39377313974118</v>
      </c>
      <c r="AI82">
        <v>0</v>
      </c>
      <c r="AJ82">
        <v>0</v>
      </c>
      <c r="AK82">
        <v>7.8431931011271132</v>
      </c>
      <c r="AL82">
        <v>0</v>
      </c>
      <c r="AM82">
        <v>4.9282659016906702</v>
      </c>
      <c r="AN82">
        <v>0</v>
      </c>
      <c r="AO82">
        <v>0</v>
      </c>
      <c r="AP82">
        <v>0.71103701607180114</v>
      </c>
      <c r="AQ82">
        <v>3.5117219814235021</v>
      </c>
      <c r="AR82">
        <v>11.57493515925694</v>
      </c>
      <c r="AS82">
        <v>9.8361610477979529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28.384444922231843</v>
      </c>
      <c r="BB82">
        <f t="shared" si="1"/>
        <v>650.66926135125834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9.3929150621699247</v>
      </c>
      <c r="L83">
        <v>388.30333965004723</v>
      </c>
      <c r="M83">
        <v>26.713742201136334</v>
      </c>
      <c r="N83">
        <v>35.980808461277455</v>
      </c>
      <c r="O83">
        <v>0</v>
      </c>
      <c r="P83">
        <v>26.610386550446712</v>
      </c>
      <c r="Q83">
        <v>4.4251187631415752</v>
      </c>
      <c r="R83">
        <v>8.8192219556209732</v>
      </c>
      <c r="S83">
        <v>5.5836345898464064</v>
      </c>
      <c r="T83">
        <v>0</v>
      </c>
      <c r="U83">
        <v>19.286131139158051</v>
      </c>
      <c r="V83">
        <v>5.4807743448475525</v>
      </c>
      <c r="W83">
        <v>10.737352427844272</v>
      </c>
      <c r="X83">
        <v>45.489080603429422</v>
      </c>
      <c r="Y83">
        <v>0</v>
      </c>
      <c r="Z83">
        <v>2.0209881673972028</v>
      </c>
      <c r="AA83">
        <v>8.6647713041118752</v>
      </c>
      <c r="AB83">
        <v>4.0810797260488423</v>
      </c>
      <c r="AC83">
        <v>5.248041551450636</v>
      </c>
      <c r="AD83">
        <v>0</v>
      </c>
      <c r="AE83">
        <v>0</v>
      </c>
      <c r="AF83">
        <v>7.5464718580672079</v>
      </c>
      <c r="AG83">
        <v>12.973836570235857</v>
      </c>
      <c r="AH83">
        <v>5.9017967929451052</v>
      </c>
      <c r="AI83">
        <v>0</v>
      </c>
      <c r="AJ83">
        <v>0</v>
      </c>
      <c r="AK83">
        <v>7.8431931011271132</v>
      </c>
      <c r="AL83">
        <v>0</v>
      </c>
      <c r="AM83">
        <v>4.9282659016906702</v>
      </c>
      <c r="AN83">
        <v>0</v>
      </c>
      <c r="AO83">
        <v>0</v>
      </c>
      <c r="AP83">
        <v>2.3701234936338968</v>
      </c>
      <c r="AQ83">
        <v>0</v>
      </c>
      <c r="AR83">
        <v>11.57493515925694</v>
      </c>
      <c r="AS83">
        <v>9.8361610477979529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27.998148723670035</v>
      </c>
      <c r="BB83">
        <f t="shared" si="1"/>
        <v>641.81402169905925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9.3929150621699247</v>
      </c>
      <c r="L84">
        <v>388.30333965004723</v>
      </c>
      <c r="M84">
        <v>26.713742201136334</v>
      </c>
      <c r="N84">
        <v>35.980808461277455</v>
      </c>
      <c r="O84">
        <v>0</v>
      </c>
      <c r="P84">
        <v>26.610386550446712</v>
      </c>
      <c r="Q84">
        <v>4.4251187631415752</v>
      </c>
      <c r="R84">
        <v>8.8192219556209732</v>
      </c>
      <c r="S84">
        <v>5.5836345898464064</v>
      </c>
      <c r="T84">
        <v>0</v>
      </c>
      <c r="U84">
        <v>19.286131139158051</v>
      </c>
      <c r="V84">
        <v>5.4807743448475525</v>
      </c>
      <c r="W84">
        <v>10.737352427844272</v>
      </c>
      <c r="X84">
        <v>45.489080603429422</v>
      </c>
      <c r="Y84">
        <v>0</v>
      </c>
      <c r="Z84">
        <v>2.0209881673972028</v>
      </c>
      <c r="AA84">
        <v>8.6647713041118752</v>
      </c>
      <c r="AB84">
        <v>4.0810797260488423</v>
      </c>
      <c r="AC84">
        <v>3.0215994725527029</v>
      </c>
      <c r="AD84">
        <v>0</v>
      </c>
      <c r="AE84">
        <v>0</v>
      </c>
      <c r="AF84">
        <v>7.5464718580672079</v>
      </c>
      <c r="AG84">
        <v>12.973836570235857</v>
      </c>
      <c r="AH84">
        <v>5.1640721154247551</v>
      </c>
      <c r="AI84">
        <v>0</v>
      </c>
      <c r="AJ84">
        <v>0</v>
      </c>
      <c r="AK84">
        <v>7.8431931011271132</v>
      </c>
      <c r="AL84">
        <v>0</v>
      </c>
      <c r="AM84">
        <v>4.9282659016906702</v>
      </c>
      <c r="AN84">
        <v>0</v>
      </c>
      <c r="AO84">
        <v>0</v>
      </c>
      <c r="AP84">
        <v>2.3701234936338968</v>
      </c>
      <c r="AQ84">
        <v>0</v>
      </c>
      <c r="AR84">
        <v>11.57493515925694</v>
      </c>
      <c r="AS84">
        <v>9.8361610477979529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27.874246553251751</v>
      </c>
      <c r="BB84">
        <f t="shared" si="1"/>
        <v>638.97375711305926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9.3929150621699247</v>
      </c>
      <c r="L85">
        <v>388.30333965004723</v>
      </c>
      <c r="M85">
        <v>26.713742201136334</v>
      </c>
      <c r="N85">
        <v>35.980808461277455</v>
      </c>
      <c r="O85">
        <v>0</v>
      </c>
      <c r="P85">
        <v>26.613587992524479</v>
      </c>
      <c r="Q85">
        <v>4.4251187631415752</v>
      </c>
      <c r="R85">
        <v>8.8181045542438952</v>
      </c>
      <c r="S85">
        <v>5.5836345898464064</v>
      </c>
      <c r="T85">
        <v>0</v>
      </c>
      <c r="U85">
        <v>19.286131139158051</v>
      </c>
      <c r="V85">
        <v>5.4807743448475525</v>
      </c>
      <c r="W85">
        <v>10.737352427844272</v>
      </c>
      <c r="X85">
        <v>45.489080603429422</v>
      </c>
      <c r="Y85">
        <v>0</v>
      </c>
      <c r="Z85">
        <v>2.0209881673972028</v>
      </c>
      <c r="AA85">
        <v>8.6647713041118752</v>
      </c>
      <c r="AB85">
        <v>4.0810797260488423</v>
      </c>
      <c r="AC85">
        <v>3.0215994725527029</v>
      </c>
      <c r="AD85">
        <v>0</v>
      </c>
      <c r="AE85">
        <v>0</v>
      </c>
      <c r="AF85">
        <v>7.5464718580672079</v>
      </c>
      <c r="AG85">
        <v>12.973836570235857</v>
      </c>
      <c r="AH85">
        <v>0</v>
      </c>
      <c r="AI85">
        <v>0</v>
      </c>
      <c r="AJ85">
        <v>0</v>
      </c>
      <c r="AK85">
        <v>7.8431931011271132</v>
      </c>
      <c r="AL85">
        <v>0</v>
      </c>
      <c r="AM85">
        <v>4.9282659016906702</v>
      </c>
      <c r="AN85">
        <v>0</v>
      </c>
      <c r="AO85">
        <v>0</v>
      </c>
      <c r="AP85">
        <v>0.71103701607180114</v>
      </c>
      <c r="AQ85">
        <v>0</v>
      </c>
      <c r="AR85">
        <v>11.57493515925694</v>
      </c>
      <c r="AS85">
        <v>9.8361610477979529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27.589125636966187</v>
      </c>
      <c r="BB85">
        <f t="shared" si="1"/>
        <v>632.43780347705865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9.3929150621699247</v>
      </c>
      <c r="L86">
        <v>388.30333965004723</v>
      </c>
      <c r="M86">
        <v>26.713742201136334</v>
      </c>
      <c r="N86">
        <v>35.980808461277455</v>
      </c>
      <c r="O86">
        <v>0</v>
      </c>
      <c r="P86">
        <v>26.613587992524479</v>
      </c>
      <c r="Q86">
        <v>4.4251187631415752</v>
      </c>
      <c r="R86">
        <v>8.8172595583003766</v>
      </c>
      <c r="S86">
        <v>5.5836345898464064</v>
      </c>
      <c r="T86">
        <v>0</v>
      </c>
      <c r="U86">
        <v>19.286131139158051</v>
      </c>
      <c r="V86">
        <v>5.4807743448475525</v>
      </c>
      <c r="W86">
        <v>10.737352427844272</v>
      </c>
      <c r="X86">
        <v>45.489080603429422</v>
      </c>
      <c r="Y86">
        <v>0</v>
      </c>
      <c r="Z86">
        <v>2.0209881673972028</v>
      </c>
      <c r="AA86">
        <v>8.6647713041118752</v>
      </c>
      <c r="AB86">
        <v>4.0810797260488423</v>
      </c>
      <c r="AC86">
        <v>3.0215994725527029</v>
      </c>
      <c r="AD86">
        <v>0</v>
      </c>
      <c r="AE86">
        <v>0</v>
      </c>
      <c r="AF86">
        <v>7.5464718580672079</v>
      </c>
      <c r="AG86">
        <v>12.973836570235857</v>
      </c>
      <c r="AH86">
        <v>0</v>
      </c>
      <c r="AI86">
        <v>0</v>
      </c>
      <c r="AJ86">
        <v>0</v>
      </c>
      <c r="AK86">
        <v>7.8431931011271132</v>
      </c>
      <c r="AL86">
        <v>0</v>
      </c>
      <c r="AM86">
        <v>4.9282659016906702</v>
      </c>
      <c r="AN86">
        <v>0</v>
      </c>
      <c r="AO86">
        <v>0</v>
      </c>
      <c r="AP86">
        <v>0.71103701607180114</v>
      </c>
      <c r="AQ86">
        <v>0</v>
      </c>
      <c r="AR86">
        <v>11.57493515925694</v>
      </c>
      <c r="AS86">
        <v>9.8361610477979529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27.589090316135746</v>
      </c>
      <c r="BB86">
        <f t="shared" si="1"/>
        <v>632.4369938019455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9.3929150621699247</v>
      </c>
      <c r="L87">
        <v>388.30333965004723</v>
      </c>
      <c r="M87">
        <v>26.713742201136334</v>
      </c>
      <c r="N87">
        <v>35.980808461277455</v>
      </c>
      <c r="O87">
        <v>0</v>
      </c>
      <c r="P87">
        <v>26.613587992524479</v>
      </c>
      <c r="Q87">
        <v>4.4251187631415752</v>
      </c>
      <c r="R87">
        <v>8.8172595583003766</v>
      </c>
      <c r="S87">
        <v>5.5836345898464064</v>
      </c>
      <c r="T87">
        <v>0</v>
      </c>
      <c r="U87">
        <v>19.286131139158051</v>
      </c>
      <c r="V87">
        <v>5.4807743448475525</v>
      </c>
      <c r="W87">
        <v>10.737352427844272</v>
      </c>
      <c r="X87">
        <v>45.489080603429422</v>
      </c>
      <c r="Y87">
        <v>0</v>
      </c>
      <c r="Z87">
        <v>2.3744405301607179</v>
      </c>
      <c r="AA87">
        <v>8.6647713041118752</v>
      </c>
      <c r="AB87">
        <v>4.0810797260488423</v>
      </c>
      <c r="AC87">
        <v>0</v>
      </c>
      <c r="AD87">
        <v>0</v>
      </c>
      <c r="AE87">
        <v>0</v>
      </c>
      <c r="AF87">
        <v>7.5464718580672079</v>
      </c>
      <c r="AG87">
        <v>12.973836570235857</v>
      </c>
      <c r="AH87">
        <v>0</v>
      </c>
      <c r="AI87">
        <v>0</v>
      </c>
      <c r="AJ87">
        <v>0</v>
      </c>
      <c r="AK87">
        <v>7.8431931011271132</v>
      </c>
      <c r="AL87">
        <v>0</v>
      </c>
      <c r="AM87">
        <v>4.9282659016906702</v>
      </c>
      <c r="AN87">
        <v>0</v>
      </c>
      <c r="AO87">
        <v>0</v>
      </c>
      <c r="AP87">
        <v>0.71103701607180114</v>
      </c>
      <c r="AQ87">
        <v>0</v>
      </c>
      <c r="AR87">
        <v>11.57493515925694</v>
      </c>
      <c r="AS87">
        <v>9.8361610477979529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27.477561766946557</v>
      </c>
      <c r="BB87">
        <f t="shared" si="1"/>
        <v>629.88037524134563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9.3929150621699247</v>
      </c>
      <c r="L88">
        <v>388.30333965004723</v>
      </c>
      <c r="M88">
        <v>26.713742201136334</v>
      </c>
      <c r="N88">
        <v>35.980808461277455</v>
      </c>
      <c r="O88">
        <v>0</v>
      </c>
      <c r="P88">
        <v>26.613587992524479</v>
      </c>
      <c r="Q88">
        <v>4.4251187631415752</v>
      </c>
      <c r="R88">
        <v>8.8172595583003766</v>
      </c>
      <c r="S88">
        <v>5.5836345898464064</v>
      </c>
      <c r="T88">
        <v>0</v>
      </c>
      <c r="U88">
        <v>19.286131139158051</v>
      </c>
      <c r="V88">
        <v>5.4807743448475525</v>
      </c>
      <c r="W88">
        <v>10.737352427844272</v>
      </c>
      <c r="X88">
        <v>45.489080603429422</v>
      </c>
      <c r="Y88">
        <v>0</v>
      </c>
      <c r="Z88">
        <v>2.3744405301607179</v>
      </c>
      <c r="AA88">
        <v>5.4812570377791685</v>
      </c>
      <c r="AB88">
        <v>4.0810797260488423</v>
      </c>
      <c r="AC88">
        <v>0</v>
      </c>
      <c r="AD88">
        <v>0</v>
      </c>
      <c r="AE88">
        <v>0</v>
      </c>
      <c r="AF88">
        <v>7.5464718580672079</v>
      </c>
      <c r="AG88">
        <v>12.973836570235857</v>
      </c>
      <c r="AH88">
        <v>0</v>
      </c>
      <c r="AI88">
        <v>0</v>
      </c>
      <c r="AJ88">
        <v>0</v>
      </c>
      <c r="AK88">
        <v>7.8431931011271132</v>
      </c>
      <c r="AL88">
        <v>0</v>
      </c>
      <c r="AM88">
        <v>4.9282659016906702</v>
      </c>
      <c r="AN88">
        <v>0</v>
      </c>
      <c r="AO88">
        <v>0</v>
      </c>
      <c r="AP88">
        <v>0.71103701607180114</v>
      </c>
      <c r="AQ88">
        <v>0</v>
      </c>
      <c r="AR88">
        <v>11.57493515925694</v>
      </c>
      <c r="AS88">
        <v>9.8361610477979529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27.344490870613846</v>
      </c>
      <c r="BB88">
        <f t="shared" si="1"/>
        <v>626.82993187134559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9.3929150621699247</v>
      </c>
      <c r="L89">
        <v>388.30333965004723</v>
      </c>
      <c r="M89">
        <v>26.713742201136334</v>
      </c>
      <c r="N89">
        <v>35.980808461277455</v>
      </c>
      <c r="O89">
        <v>0</v>
      </c>
      <c r="P89">
        <v>29.118265767722878</v>
      </c>
      <c r="Q89">
        <v>4.4251187631415752</v>
      </c>
      <c r="R89">
        <v>8.8172595583003766</v>
      </c>
      <c r="S89">
        <v>5.5836345898464064</v>
      </c>
      <c r="T89">
        <v>0</v>
      </c>
      <c r="U89">
        <v>19.286131139158051</v>
      </c>
      <c r="V89">
        <v>5.4807743448475525</v>
      </c>
      <c r="W89">
        <v>10.737352427844272</v>
      </c>
      <c r="X89">
        <v>45.489080603429422</v>
      </c>
      <c r="Y89">
        <v>0</v>
      </c>
      <c r="Z89">
        <v>2.3744405301607179</v>
      </c>
      <c r="AA89">
        <v>4.3119222329367561</v>
      </c>
      <c r="AB89">
        <v>0</v>
      </c>
      <c r="AC89">
        <v>0</v>
      </c>
      <c r="AD89">
        <v>0</v>
      </c>
      <c r="AE89">
        <v>0</v>
      </c>
      <c r="AF89">
        <v>7.5464718580672079</v>
      </c>
      <c r="AG89">
        <v>12.973836570235857</v>
      </c>
      <c r="AH89">
        <v>0</v>
      </c>
      <c r="AI89">
        <v>0</v>
      </c>
      <c r="AJ89">
        <v>0</v>
      </c>
      <c r="AK89">
        <v>7.8431931011271132</v>
      </c>
      <c r="AL89">
        <v>0</v>
      </c>
      <c r="AM89">
        <v>4.9282659016906702</v>
      </c>
      <c r="AN89">
        <v>0</v>
      </c>
      <c r="AO89">
        <v>0</v>
      </c>
      <c r="AP89">
        <v>2.3701234936338968</v>
      </c>
      <c r="AQ89">
        <v>0</v>
      </c>
      <c r="AR89">
        <v>11.57493515925694</v>
      </c>
      <c r="AS89">
        <v>9.8361610477979529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27.299068888987989</v>
      </c>
      <c r="BB89">
        <f t="shared" si="1"/>
        <v>625.78870357484072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9.3929150621699247</v>
      </c>
      <c r="L90">
        <v>388.30333965004723</v>
      </c>
      <c r="M90">
        <v>26.713742201136334</v>
      </c>
      <c r="N90">
        <v>35.980808461277455</v>
      </c>
      <c r="O90">
        <v>0</v>
      </c>
      <c r="P90">
        <v>31.026502594565073</v>
      </c>
      <c r="Q90">
        <v>4.4251187631415752</v>
      </c>
      <c r="R90">
        <v>8.8172595583003766</v>
      </c>
      <c r="S90">
        <v>5.5836345898464064</v>
      </c>
      <c r="T90">
        <v>0</v>
      </c>
      <c r="U90">
        <v>19.286131139158051</v>
      </c>
      <c r="V90">
        <v>5.4807743448475525</v>
      </c>
      <c r="W90">
        <v>10.737352427844272</v>
      </c>
      <c r="X90">
        <v>45.489080603429422</v>
      </c>
      <c r="Y90">
        <v>0</v>
      </c>
      <c r="Z90">
        <v>2.3744405301607179</v>
      </c>
      <c r="AA90">
        <v>3.9465052465038615</v>
      </c>
      <c r="AB90">
        <v>0</v>
      </c>
      <c r="AC90">
        <v>0</v>
      </c>
      <c r="AD90">
        <v>0</v>
      </c>
      <c r="AE90">
        <v>0</v>
      </c>
      <c r="AF90">
        <v>7.5464718580672079</v>
      </c>
      <c r="AG90">
        <v>12.973836570235857</v>
      </c>
      <c r="AH90">
        <v>0</v>
      </c>
      <c r="AI90">
        <v>0</v>
      </c>
      <c r="AJ90">
        <v>0</v>
      </c>
      <c r="AK90">
        <v>7.8431931011271132</v>
      </c>
      <c r="AL90">
        <v>0</v>
      </c>
      <c r="AM90">
        <v>4.9282659016906702</v>
      </c>
      <c r="AN90">
        <v>0</v>
      </c>
      <c r="AO90">
        <v>0</v>
      </c>
      <c r="AP90">
        <v>2.3701234936338968</v>
      </c>
      <c r="AQ90">
        <v>0</v>
      </c>
      <c r="AR90">
        <v>11.57493515925694</v>
      </c>
      <c r="AS90">
        <v>9.8361610477979529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27.363558758317097</v>
      </c>
      <c r="BB90">
        <f t="shared" si="1"/>
        <v>627.26703354592087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9.3929150621699247</v>
      </c>
      <c r="L91">
        <v>388.30333965004723</v>
      </c>
      <c r="M91">
        <v>26.713742201136334</v>
      </c>
      <c r="N91">
        <v>35.980808461277455</v>
      </c>
      <c r="O91">
        <v>0</v>
      </c>
      <c r="P91">
        <v>31.026502594565073</v>
      </c>
      <c r="Q91">
        <v>4.3528045682119361</v>
      </c>
      <c r="R91">
        <v>8.4905177331837827</v>
      </c>
      <c r="S91">
        <v>5.4706820088400887</v>
      </c>
      <c r="T91">
        <v>0</v>
      </c>
      <c r="U91">
        <v>19.286131139158051</v>
      </c>
      <c r="V91">
        <v>5.4807743448475525</v>
      </c>
      <c r="W91">
        <v>10.737352427844272</v>
      </c>
      <c r="X91">
        <v>45.489080603429422</v>
      </c>
      <c r="Y91">
        <v>0</v>
      </c>
      <c r="Z91">
        <v>3.3920579002295965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5.0309811342099771</v>
      </c>
      <c r="AG91">
        <v>12.973836570235857</v>
      </c>
      <c r="AH91">
        <v>0</v>
      </c>
      <c r="AI91">
        <v>0</v>
      </c>
      <c r="AJ91">
        <v>0</v>
      </c>
      <c r="AK91">
        <v>7.8431931011271132</v>
      </c>
      <c r="AL91">
        <v>0</v>
      </c>
      <c r="AM91">
        <v>4.9282659016906702</v>
      </c>
      <c r="AN91">
        <v>0</v>
      </c>
      <c r="AO91">
        <v>0</v>
      </c>
      <c r="AP91">
        <v>0.71103701607180114</v>
      </c>
      <c r="AQ91">
        <v>0</v>
      </c>
      <c r="AR91">
        <v>11.57493515925694</v>
      </c>
      <c r="AS91">
        <v>9.8361610477979529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27.045231958538785</v>
      </c>
      <c r="BB91">
        <f t="shared" si="1"/>
        <v>619.96988666679226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9.3929150621699247</v>
      </c>
      <c r="L92">
        <v>388.30333965004723</v>
      </c>
      <c r="M92">
        <v>26.713742201136334</v>
      </c>
      <c r="N92">
        <v>35.980808461277455</v>
      </c>
      <c r="O92">
        <v>0</v>
      </c>
      <c r="P92">
        <v>31.026502594565073</v>
      </c>
      <c r="Q92">
        <v>4.3528045682119361</v>
      </c>
      <c r="R92">
        <v>8.4905177331837827</v>
      </c>
      <c r="S92">
        <v>5.4696264782320689</v>
      </c>
      <c r="T92">
        <v>0</v>
      </c>
      <c r="U92">
        <v>19.286131139158051</v>
      </c>
      <c r="V92">
        <v>5.4807743448475525</v>
      </c>
      <c r="W92">
        <v>10.737352427844272</v>
      </c>
      <c r="X92">
        <v>45.489080603429422</v>
      </c>
      <c r="Y92">
        <v>0</v>
      </c>
      <c r="Z92">
        <v>3.3920579002295965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2.5154907238572317</v>
      </c>
      <c r="AG92">
        <v>12.973836570235857</v>
      </c>
      <c r="AH92">
        <v>0</v>
      </c>
      <c r="AI92">
        <v>0</v>
      </c>
      <c r="AJ92">
        <v>0</v>
      </c>
      <c r="AK92">
        <v>7.8431931011271132</v>
      </c>
      <c r="AL92">
        <v>0</v>
      </c>
      <c r="AM92">
        <v>4.9282659016906702</v>
      </c>
      <c r="AN92">
        <v>0</v>
      </c>
      <c r="AO92">
        <v>0</v>
      </c>
      <c r="AP92">
        <v>0.71103701607180114</v>
      </c>
      <c r="AQ92">
        <v>0</v>
      </c>
      <c r="AR92">
        <v>11.57493515925694</v>
      </c>
      <c r="AS92">
        <v>9.8361610477979529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26.940040338206629</v>
      </c>
      <c r="BB92">
        <f t="shared" si="1"/>
        <v>617.55853234616382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9.3929150621699247</v>
      </c>
      <c r="L93">
        <v>360.50015481117936</v>
      </c>
      <c r="M93">
        <v>26.713742201136334</v>
      </c>
      <c r="N93">
        <v>35.980808461277455</v>
      </c>
      <c r="O93">
        <v>0</v>
      </c>
      <c r="P93">
        <v>31.026502594565073</v>
      </c>
      <c r="Q93">
        <v>4.3528045682119361</v>
      </c>
      <c r="R93">
        <v>8.4905177331837827</v>
      </c>
      <c r="S93">
        <v>5.4696264782320689</v>
      </c>
      <c r="T93">
        <v>0</v>
      </c>
      <c r="U93">
        <v>19.286131139158051</v>
      </c>
      <c r="V93">
        <v>5.4807743448475525</v>
      </c>
      <c r="W93">
        <v>10.737352427844272</v>
      </c>
      <c r="X93">
        <v>45.489080603429422</v>
      </c>
      <c r="Y93">
        <v>0</v>
      </c>
      <c r="Z93">
        <v>3.3920579002295965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2.5154907238572317</v>
      </c>
      <c r="AG93">
        <v>12.973836570235857</v>
      </c>
      <c r="AH93">
        <v>0</v>
      </c>
      <c r="AI93">
        <v>0</v>
      </c>
      <c r="AJ93">
        <v>0</v>
      </c>
      <c r="AK93">
        <v>7.8431931011271132</v>
      </c>
      <c r="AL93">
        <v>0</v>
      </c>
      <c r="AM93">
        <v>4.9282659016906702</v>
      </c>
      <c r="AN93">
        <v>0</v>
      </c>
      <c r="AO93">
        <v>0</v>
      </c>
      <c r="AP93">
        <v>0.71103701607180114</v>
      </c>
      <c r="AQ93">
        <v>0</v>
      </c>
      <c r="AR93">
        <v>11.57493515925694</v>
      </c>
      <c r="AS93">
        <v>9.8361610477979529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25.777867211941938</v>
      </c>
      <c r="BB93">
        <f t="shared" si="1"/>
        <v>590.91752063356057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9.4135360141045368</v>
      </c>
      <c r="L94">
        <v>360.50015481117936</v>
      </c>
      <c r="M94">
        <v>26.713742201136334</v>
      </c>
      <c r="N94">
        <v>35.980808461277455</v>
      </c>
      <c r="O94">
        <v>0</v>
      </c>
      <c r="P94">
        <v>31.026502594565073</v>
      </c>
      <c r="Q94">
        <v>4.3528045682119361</v>
      </c>
      <c r="R94">
        <v>8.4905177331837827</v>
      </c>
      <c r="S94">
        <v>5.4696264782320689</v>
      </c>
      <c r="T94">
        <v>0</v>
      </c>
      <c r="U94">
        <v>19.286131139158051</v>
      </c>
      <c r="V94">
        <v>5.4807743448475525</v>
      </c>
      <c r="W94">
        <v>10.737352427844272</v>
      </c>
      <c r="X94">
        <v>45.489080603429422</v>
      </c>
      <c r="Y94">
        <v>0</v>
      </c>
      <c r="Z94">
        <v>3.3920579002295965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2.5154907238572317</v>
      </c>
      <c r="AG94">
        <v>12.973836570235857</v>
      </c>
      <c r="AH94">
        <v>0</v>
      </c>
      <c r="AI94">
        <v>0</v>
      </c>
      <c r="AJ94">
        <v>0</v>
      </c>
      <c r="AK94">
        <v>7.8431931011271132</v>
      </c>
      <c r="AL94">
        <v>0</v>
      </c>
      <c r="AM94">
        <v>4.9282659016906702</v>
      </c>
      <c r="AN94">
        <v>0</v>
      </c>
      <c r="AO94">
        <v>0</v>
      </c>
      <c r="AP94">
        <v>0.71103701607180114</v>
      </c>
      <c r="AQ94">
        <v>0</v>
      </c>
      <c r="AR94">
        <v>11.57493515925694</v>
      </c>
      <c r="AS94">
        <v>9.8361610477979529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25.778729167732806</v>
      </c>
      <c r="BB94">
        <f t="shared" si="1"/>
        <v>590.93727962970434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9.4028458126679162</v>
      </c>
      <c r="L95">
        <v>360.50015481117936</v>
      </c>
      <c r="M95">
        <v>26.713742201136334</v>
      </c>
      <c r="N95">
        <v>35.980808461277455</v>
      </c>
      <c r="O95">
        <v>0</v>
      </c>
      <c r="P95">
        <v>31.026502594565073</v>
      </c>
      <c r="Q95">
        <v>4.3528045682119361</v>
      </c>
      <c r="R95">
        <v>8.4905177331837827</v>
      </c>
      <c r="S95">
        <v>5.4696264782320689</v>
      </c>
      <c r="T95">
        <v>0</v>
      </c>
      <c r="U95">
        <v>19.286131139158051</v>
      </c>
      <c r="V95">
        <v>5.4807743448475525</v>
      </c>
      <c r="W95">
        <v>10.737352427844272</v>
      </c>
      <c r="X95">
        <v>45.489080603429422</v>
      </c>
      <c r="Y95">
        <v>0</v>
      </c>
      <c r="Z95">
        <v>3.3920579002295965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2.5154907238572317</v>
      </c>
      <c r="AG95">
        <v>12.973836570235857</v>
      </c>
      <c r="AH95">
        <v>0</v>
      </c>
      <c r="AI95">
        <v>0</v>
      </c>
      <c r="AJ95">
        <v>0</v>
      </c>
      <c r="AK95">
        <v>7.8431931011271132</v>
      </c>
      <c r="AL95">
        <v>0</v>
      </c>
      <c r="AM95">
        <v>4.9282659016906702</v>
      </c>
      <c r="AN95">
        <v>0</v>
      </c>
      <c r="AO95">
        <v>0</v>
      </c>
      <c r="AP95">
        <v>0.71103701607180114</v>
      </c>
      <c r="AQ95">
        <v>0</v>
      </c>
      <c r="AR95">
        <v>11.57493515925694</v>
      </c>
      <c r="AS95">
        <v>9.8361610477979529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25.778282317312758</v>
      </c>
      <c r="BB95">
        <f t="shared" si="1"/>
        <v>590.92703627868764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9.4030473805051127</v>
      </c>
      <c r="L96">
        <v>360.50015481117936</v>
      </c>
      <c r="M96">
        <v>26.713742201136334</v>
      </c>
      <c r="N96">
        <v>35.980808461277455</v>
      </c>
      <c r="O96">
        <v>0</v>
      </c>
      <c r="P96">
        <v>31.026502594565073</v>
      </c>
      <c r="Q96">
        <v>4.3537382023525213</v>
      </c>
      <c r="R96">
        <v>8.4905177331837827</v>
      </c>
      <c r="S96">
        <v>5.4708004094979676</v>
      </c>
      <c r="T96">
        <v>0</v>
      </c>
      <c r="U96">
        <v>19.286131139158051</v>
      </c>
      <c r="V96">
        <v>5.4807743448475525</v>
      </c>
      <c r="W96">
        <v>10.737352427844272</v>
      </c>
      <c r="X96">
        <v>45.489080603429422</v>
      </c>
      <c r="Y96">
        <v>0</v>
      </c>
      <c r="Z96">
        <v>3.3920579002295965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2.5154907238572317</v>
      </c>
      <c r="AG96">
        <v>12.973836570235857</v>
      </c>
      <c r="AH96">
        <v>0</v>
      </c>
      <c r="AI96">
        <v>0</v>
      </c>
      <c r="AJ96">
        <v>0</v>
      </c>
      <c r="AK96">
        <v>7.8431931011271132</v>
      </c>
      <c r="AL96">
        <v>0</v>
      </c>
      <c r="AM96">
        <v>4.9282659016906702</v>
      </c>
      <c r="AN96">
        <v>0</v>
      </c>
      <c r="AO96">
        <v>0</v>
      </c>
      <c r="AP96">
        <v>0.71103701607180114</v>
      </c>
      <c r="AQ96">
        <v>0</v>
      </c>
      <c r="AR96">
        <v>11.57493515925694</v>
      </c>
      <c r="AS96">
        <v>9.8361610477979529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25.778378839082343</v>
      </c>
      <c r="BB96">
        <f t="shared" si="1"/>
        <v>590.92924889016172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9.4028203066391836</v>
      </c>
      <c r="L97">
        <v>360.50015481117936</v>
      </c>
      <c r="M97">
        <v>26.713742201136334</v>
      </c>
      <c r="N97">
        <v>35.980808461277455</v>
      </c>
      <c r="O97">
        <v>0</v>
      </c>
      <c r="P97">
        <v>31.026502594565073</v>
      </c>
      <c r="Q97">
        <v>4.3537382023525213</v>
      </c>
      <c r="R97">
        <v>8.4905177331837827</v>
      </c>
      <c r="S97">
        <v>5.4708004094979676</v>
      </c>
      <c r="T97">
        <v>0</v>
      </c>
      <c r="U97">
        <v>19.286131139158051</v>
      </c>
      <c r="V97">
        <v>5.4807743448475525</v>
      </c>
      <c r="W97">
        <v>10.737352427844272</v>
      </c>
      <c r="X97">
        <v>45.489080603429422</v>
      </c>
      <c r="Y97">
        <v>0</v>
      </c>
      <c r="Z97">
        <v>3.3920579002295965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2.5154907238572317</v>
      </c>
      <c r="AG97">
        <v>12.973836570235857</v>
      </c>
      <c r="AH97">
        <v>0</v>
      </c>
      <c r="AI97">
        <v>0</v>
      </c>
      <c r="AJ97">
        <v>0</v>
      </c>
      <c r="AK97">
        <v>7.8431931011271132</v>
      </c>
      <c r="AL97">
        <v>0</v>
      </c>
      <c r="AM97">
        <v>4.9282659016906702</v>
      </c>
      <c r="AN97">
        <v>0</v>
      </c>
      <c r="AO97">
        <v>0</v>
      </c>
      <c r="AP97">
        <v>0.71103701607180114</v>
      </c>
      <c r="AQ97">
        <v>0</v>
      </c>
      <c r="AR97">
        <v>11.57493515925694</v>
      </c>
      <c r="AS97">
        <v>9.8361610477979529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25.778369347394744</v>
      </c>
      <c r="BB97">
        <f t="shared" si="1"/>
        <v>590.92903130798345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9.3928661117345857</v>
      </c>
      <c r="L98">
        <v>360.50015481117936</v>
      </c>
      <c r="M98">
        <v>26.713742201136334</v>
      </c>
      <c r="N98">
        <v>35.980808461277455</v>
      </c>
      <c r="O98">
        <v>0</v>
      </c>
      <c r="P98">
        <v>31.026502594565073</v>
      </c>
      <c r="Q98">
        <v>4.3537382023525213</v>
      </c>
      <c r="R98">
        <v>8.4905177331837827</v>
      </c>
      <c r="S98">
        <v>5.4708004094979676</v>
      </c>
      <c r="T98">
        <v>0</v>
      </c>
      <c r="U98">
        <v>19.286131139158051</v>
      </c>
      <c r="V98">
        <v>5.4807743448475525</v>
      </c>
      <c r="W98">
        <v>10.737352427844272</v>
      </c>
      <c r="X98">
        <v>45.489080603429422</v>
      </c>
      <c r="Y98">
        <v>0</v>
      </c>
      <c r="Z98">
        <v>3.3920579002295965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2.5154907238572317</v>
      </c>
      <c r="AG98">
        <v>12.973836570235857</v>
      </c>
      <c r="AH98">
        <v>0</v>
      </c>
      <c r="AI98">
        <v>0</v>
      </c>
      <c r="AJ98">
        <v>0</v>
      </c>
      <c r="AK98">
        <v>7.8431931011271132</v>
      </c>
      <c r="AL98">
        <v>0</v>
      </c>
      <c r="AM98">
        <v>4.8218527308495087</v>
      </c>
      <c r="AN98">
        <v>0</v>
      </c>
      <c r="AO98">
        <v>0</v>
      </c>
      <c r="AP98">
        <v>0.71103701607180114</v>
      </c>
      <c r="AQ98">
        <v>0</v>
      </c>
      <c r="AR98">
        <v>11.57493515925694</v>
      </c>
      <c r="AS98">
        <v>9.8361610477979529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25.773505191506572</v>
      </c>
      <c r="BB98">
        <f t="shared" si="1"/>
        <v>590.81752809812588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0.1653523705604118</v>
      </c>
      <c r="L99">
        <f t="shared" si="2"/>
        <v>8.5120013319567889</v>
      </c>
      <c r="M99">
        <f t="shared" si="2"/>
        <v>0.64413609311399378</v>
      </c>
      <c r="N99">
        <f t="shared" si="2"/>
        <v>0.86353940307065813</v>
      </c>
      <c r="O99">
        <f t="shared" si="2"/>
        <v>0</v>
      </c>
      <c r="P99">
        <f t="shared" si="2"/>
        <v>0.69033760068741823</v>
      </c>
      <c r="Q99">
        <f t="shared" si="2"/>
        <v>9.819203069690309E-2</v>
      </c>
      <c r="R99">
        <f t="shared" si="2"/>
        <v>0.20560472187432155</v>
      </c>
      <c r="S99">
        <f t="shared" si="2"/>
        <v>0.12531371935633143</v>
      </c>
      <c r="T99">
        <f t="shared" si="2"/>
        <v>0</v>
      </c>
      <c r="U99">
        <f t="shared" si="2"/>
        <v>0.49704910212024472</v>
      </c>
      <c r="V99">
        <f t="shared" si="2"/>
        <v>0.14298561351527486</v>
      </c>
      <c r="W99">
        <f t="shared" si="2"/>
        <v>0.25768166260141206</v>
      </c>
      <c r="X99">
        <f t="shared" si="2"/>
        <v>1.0917333328512306</v>
      </c>
      <c r="Y99">
        <f t="shared" si="2"/>
        <v>0</v>
      </c>
      <c r="Z99">
        <f t="shared" si="2"/>
        <v>6.6730598837194718E-2</v>
      </c>
      <c r="AA99">
        <f t="shared" si="2"/>
        <v>0.10523745746128151</v>
      </c>
      <c r="AB99">
        <f t="shared" si="2"/>
        <v>7.7024134872417063E-2</v>
      </c>
      <c r="AC99">
        <f t="shared" si="2"/>
        <v>4.969736252478605E-2</v>
      </c>
      <c r="AD99">
        <f t="shared" si="2"/>
        <v>3.4624560504070132E-2</v>
      </c>
      <c r="AE99">
        <f t="shared" si="2"/>
        <v>0</v>
      </c>
      <c r="AF99">
        <f t="shared" si="2"/>
        <v>9.5435261595595844E-2</v>
      </c>
      <c r="AG99">
        <f t="shared" si="2"/>
        <v>0.31137207768566066</v>
      </c>
      <c r="AH99">
        <f t="shared" si="2"/>
        <v>0.23607187148259748</v>
      </c>
      <c r="AI99">
        <f t="shared" si="2"/>
        <v>1.6693251656230427E-2</v>
      </c>
      <c r="AJ99">
        <f t="shared" si="2"/>
        <v>0</v>
      </c>
      <c r="AK99">
        <f t="shared" si="2"/>
        <v>0.18823663442705044</v>
      </c>
      <c r="AL99">
        <f t="shared" si="2"/>
        <v>0</v>
      </c>
      <c r="AM99">
        <f t="shared" si="2"/>
        <v>0.11825177834786593</v>
      </c>
      <c r="AN99">
        <f t="shared" si="2"/>
        <v>7.2097445425015642E-3</v>
      </c>
      <c r="AO99">
        <f t="shared" si="2"/>
        <v>0</v>
      </c>
      <c r="AP99">
        <f t="shared" si="2"/>
        <v>2.4412269070757671E-2</v>
      </c>
      <c r="AQ99">
        <f t="shared" si="2"/>
        <v>0.17756883766692763</v>
      </c>
      <c r="AR99">
        <f t="shared" si="2"/>
        <v>0.27902402433312462</v>
      </c>
      <c r="AS99">
        <f t="shared" si="2"/>
        <v>0.23689418013400149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0.64030958095146639</v>
      </c>
      <c r="BB99">
        <f t="shared" si="1"/>
        <v>14.678101446595587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1.3149595291958056</v>
      </c>
      <c r="L3">
        <v>1.4297712350190139</v>
      </c>
      <c r="M3">
        <v>2.2439918830464882</v>
      </c>
      <c r="N3">
        <v>2.5148998953503101</v>
      </c>
      <c r="O3">
        <v>1.3982908337214359</v>
      </c>
      <c r="P3">
        <v>0</v>
      </c>
      <c r="Q3">
        <v>0.17734158706895511</v>
      </c>
      <c r="R3">
        <v>0.43831423886802579</v>
      </c>
      <c r="S3">
        <v>0.2922636124119749</v>
      </c>
      <c r="T3">
        <v>0.42214777708202877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0.17501250375704441</v>
      </c>
      <c r="AG3">
        <v>1.1869495253600499</v>
      </c>
      <c r="AH3">
        <v>0</v>
      </c>
      <c r="AI3">
        <v>0</v>
      </c>
      <c r="AJ3">
        <v>0</v>
      </c>
      <c r="AK3">
        <v>0.60453039918597362</v>
      </c>
      <c r="AL3">
        <v>0</v>
      </c>
      <c r="AM3">
        <v>0.37302979649342516</v>
      </c>
      <c r="AN3">
        <v>1.2674563139219368E-2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63.297480692965969</v>
      </c>
      <c r="BA3">
        <v>3.1718533074374258</v>
      </c>
      <c r="BB3">
        <f>SUM(B3:AZ3)-BA3</f>
        <v>72.709804765228284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1.3149595291958056</v>
      </c>
      <c r="L4">
        <v>1.4297712350190139</v>
      </c>
      <c r="M4">
        <v>2.2439918830464882</v>
      </c>
      <c r="N4">
        <v>2.5148998953503101</v>
      </c>
      <c r="O4">
        <v>1.3982908337214359</v>
      </c>
      <c r="P4">
        <v>0</v>
      </c>
      <c r="Q4">
        <v>0.17734158706895511</v>
      </c>
      <c r="R4">
        <v>0.43831423886802579</v>
      </c>
      <c r="S4">
        <v>0.28175970524574623</v>
      </c>
      <c r="T4">
        <v>0.42214777708202877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0.17501250375704441</v>
      </c>
      <c r="AG4">
        <v>1.1869495253600499</v>
      </c>
      <c r="AH4">
        <v>0</v>
      </c>
      <c r="AI4">
        <v>0</v>
      </c>
      <c r="AJ4">
        <v>0</v>
      </c>
      <c r="AK4">
        <v>0.60453039918597362</v>
      </c>
      <c r="AL4">
        <v>0</v>
      </c>
      <c r="AM4">
        <v>0.37302979649342516</v>
      </c>
      <c r="AN4">
        <v>1.2674563139219368E-2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63.298112085159659</v>
      </c>
      <c r="BA4">
        <v>3.1714406363115737</v>
      </c>
      <c r="BB4">
        <f t="shared" ref="BB4:BB67" si="0">SUM(B4:AZ4)-BA4</f>
        <v>72.700344921381614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1.3149595291958056</v>
      </c>
      <c r="L5">
        <v>1.4297712350190139</v>
      </c>
      <c r="M5">
        <v>2.2439918830464882</v>
      </c>
      <c r="N5">
        <v>2.5148998953503101</v>
      </c>
      <c r="O5">
        <v>1.3982908337214359</v>
      </c>
      <c r="P5">
        <v>0</v>
      </c>
      <c r="Q5">
        <v>0.1669721011182127</v>
      </c>
      <c r="R5">
        <v>0.53214206855304447</v>
      </c>
      <c r="S5">
        <v>0.2922636124119749</v>
      </c>
      <c r="T5">
        <v>0.42214777708202877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0.17501250375704441</v>
      </c>
      <c r="AG5">
        <v>1.1869495253600499</v>
      </c>
      <c r="AH5">
        <v>0</v>
      </c>
      <c r="AI5">
        <v>0</v>
      </c>
      <c r="AJ5">
        <v>0</v>
      </c>
      <c r="AK5">
        <v>0.60453039918597362</v>
      </c>
      <c r="AL5">
        <v>0</v>
      </c>
      <c r="AM5">
        <v>0.37302979649342516</v>
      </c>
      <c r="AN5">
        <v>1.2674563139219368E-2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63.110259862241698</v>
      </c>
      <c r="BA5">
        <v>3.1675160354812393</v>
      </c>
      <c r="BB5">
        <f t="shared" si="0"/>
        <v>72.61037955019448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1.3149595291958056</v>
      </c>
      <c r="L6">
        <v>1.4297712350190139</v>
      </c>
      <c r="M6">
        <v>2.2439918830464882</v>
      </c>
      <c r="N6">
        <v>2.5148998953503101</v>
      </c>
      <c r="O6">
        <v>1.3982908337214359</v>
      </c>
      <c r="P6">
        <v>0</v>
      </c>
      <c r="Q6">
        <v>0.1669721011182127</v>
      </c>
      <c r="R6">
        <v>0.53214206855304447</v>
      </c>
      <c r="S6">
        <v>0.2922636124119749</v>
      </c>
      <c r="T6">
        <v>0.42214777708202877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0.17501250375704441</v>
      </c>
      <c r="AG6">
        <v>1.1869495253600499</v>
      </c>
      <c r="AH6">
        <v>0</v>
      </c>
      <c r="AI6">
        <v>0</v>
      </c>
      <c r="AJ6">
        <v>0</v>
      </c>
      <c r="AK6">
        <v>0.60453039918597362</v>
      </c>
      <c r="AL6">
        <v>0</v>
      </c>
      <c r="AM6">
        <v>0.37302979649342516</v>
      </c>
      <c r="AN6">
        <v>1.2674563139219368E-2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63.047642454602368</v>
      </c>
      <c r="BA6">
        <v>3.1648986278419189</v>
      </c>
      <c r="BB6">
        <f t="shared" si="0"/>
        <v>72.550379550194478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1.3149595291958056</v>
      </c>
      <c r="L7">
        <v>1.4297767706608007</v>
      </c>
      <c r="M7">
        <v>2.2439918830464882</v>
      </c>
      <c r="N7">
        <v>2.5148998953503101</v>
      </c>
      <c r="O7">
        <v>1.3982908337214359</v>
      </c>
      <c r="P7">
        <v>0</v>
      </c>
      <c r="Q7">
        <v>0.17738424682535681</v>
      </c>
      <c r="R7">
        <v>0.55298819907088981</v>
      </c>
      <c r="S7">
        <v>0.30260682075450929</v>
      </c>
      <c r="T7">
        <v>0.42214777708202877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0.17501250375704441</v>
      </c>
      <c r="AG7">
        <v>1.1869495253600499</v>
      </c>
      <c r="AH7">
        <v>0</v>
      </c>
      <c r="AI7">
        <v>0</v>
      </c>
      <c r="AJ7">
        <v>0</v>
      </c>
      <c r="AK7">
        <v>0.60453039918597362</v>
      </c>
      <c r="AL7">
        <v>0</v>
      </c>
      <c r="AM7">
        <v>0.37302979649342516</v>
      </c>
      <c r="AN7">
        <v>1.2674563139219368E-2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63.047642454602368</v>
      </c>
      <c r="BA7">
        <v>3.1666378012866678</v>
      </c>
      <c r="BB7">
        <f t="shared" si="0"/>
        <v>72.590247396959043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1.3149595291958056</v>
      </c>
      <c r="L8">
        <v>1.4297386421527587</v>
      </c>
      <c r="M8">
        <v>2.2439918830464882</v>
      </c>
      <c r="N8">
        <v>2.5148998953503101</v>
      </c>
      <c r="O8">
        <v>1.3982908337214359</v>
      </c>
      <c r="P8">
        <v>0</v>
      </c>
      <c r="Q8">
        <v>0.18781045080828329</v>
      </c>
      <c r="R8">
        <v>0.55298819907088981</v>
      </c>
      <c r="S8">
        <v>0.30260682075450929</v>
      </c>
      <c r="T8">
        <v>0.42214777708202877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0.17501250375704441</v>
      </c>
      <c r="AG8">
        <v>1.1869495253600499</v>
      </c>
      <c r="AH8">
        <v>0</v>
      </c>
      <c r="AI8">
        <v>0</v>
      </c>
      <c r="AJ8">
        <v>0</v>
      </c>
      <c r="AK8">
        <v>0.60453039918597362</v>
      </c>
      <c r="AL8">
        <v>0</v>
      </c>
      <c r="AM8">
        <v>0.37302979649342516</v>
      </c>
      <c r="AN8">
        <v>1.2674563139219368E-2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63.047642454602368</v>
      </c>
      <c r="BA8">
        <v>3.1670720228415186</v>
      </c>
      <c r="BB8">
        <f t="shared" si="0"/>
        <v>72.600201250879067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1.314949996172198</v>
      </c>
      <c r="L9">
        <v>1.3358142058069573</v>
      </c>
      <c r="M9">
        <v>2.2439918830464882</v>
      </c>
      <c r="N9">
        <v>2.5148998953503101</v>
      </c>
      <c r="O9">
        <v>1.3982908337214359</v>
      </c>
      <c r="P9">
        <v>0</v>
      </c>
      <c r="Q9">
        <v>0.18781045080828329</v>
      </c>
      <c r="R9">
        <v>0.55298819907088981</v>
      </c>
      <c r="S9">
        <v>0.30260682075450929</v>
      </c>
      <c r="T9">
        <v>0.42214777708202877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0.17501250375704441</v>
      </c>
      <c r="AG9">
        <v>1.1869495253600499</v>
      </c>
      <c r="AH9">
        <v>0</v>
      </c>
      <c r="AI9">
        <v>0</v>
      </c>
      <c r="AJ9">
        <v>0</v>
      </c>
      <c r="AK9">
        <v>0.60453039918597362</v>
      </c>
      <c r="AL9">
        <v>0</v>
      </c>
      <c r="AM9">
        <v>0.37302979649342516</v>
      </c>
      <c r="AN9">
        <v>1.2674563139219368E-2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63.047642454602368</v>
      </c>
      <c r="BA9">
        <v>3.1631455829218771</v>
      </c>
      <c r="BB9">
        <f t="shared" si="0"/>
        <v>72.510193721429317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1.314949996172198</v>
      </c>
      <c r="L10">
        <v>1.4297825149624213</v>
      </c>
      <c r="M10">
        <v>2.2439918830464882</v>
      </c>
      <c r="N10">
        <v>2.5148998953503101</v>
      </c>
      <c r="O10">
        <v>1.3982908337214359</v>
      </c>
      <c r="P10">
        <v>0</v>
      </c>
      <c r="Q10">
        <v>0.1983788568319407</v>
      </c>
      <c r="R10">
        <v>0.55321490725266664</v>
      </c>
      <c r="S10">
        <v>0.30271278592143214</v>
      </c>
      <c r="T10">
        <v>0.42214777708202877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0.17501250375704441</v>
      </c>
      <c r="AG10">
        <v>1.1869495253600499</v>
      </c>
      <c r="AH10">
        <v>0</v>
      </c>
      <c r="AI10">
        <v>0</v>
      </c>
      <c r="AJ10">
        <v>0</v>
      </c>
      <c r="AK10">
        <v>0.60453039918597362</v>
      </c>
      <c r="AL10">
        <v>0</v>
      </c>
      <c r="AM10">
        <v>0.37302979649342516</v>
      </c>
      <c r="AN10">
        <v>1.2674563139219368E-2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63.047642454602368</v>
      </c>
      <c r="BA10">
        <v>3.1675291233623399</v>
      </c>
      <c r="BB10">
        <f t="shared" si="0"/>
        <v>72.610679569516662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1.3566960590092776</v>
      </c>
      <c r="L11">
        <v>1.4297825149624213</v>
      </c>
      <c r="M11">
        <v>2.2439918830464882</v>
      </c>
      <c r="N11">
        <v>2.5148998953503101</v>
      </c>
      <c r="O11">
        <v>1.3982908337214359</v>
      </c>
      <c r="P11">
        <v>0</v>
      </c>
      <c r="Q11">
        <v>0.19835442788850782</v>
      </c>
      <c r="R11">
        <v>0.54278918704028889</v>
      </c>
      <c r="S11">
        <v>0.2924666931390667</v>
      </c>
      <c r="T11">
        <v>0.42214777708202877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0.17501250375704441</v>
      </c>
      <c r="AG11">
        <v>1.1869495253600499</v>
      </c>
      <c r="AH11">
        <v>0</v>
      </c>
      <c r="AI11">
        <v>0</v>
      </c>
      <c r="AJ11">
        <v>0</v>
      </c>
      <c r="AK11">
        <v>0.60453039918597362</v>
      </c>
      <c r="AL11">
        <v>0</v>
      </c>
      <c r="AM11">
        <v>0.37302979649342516</v>
      </c>
      <c r="AN11">
        <v>1.2674563139219368E-2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63.058332289709867</v>
      </c>
      <c r="BA11">
        <v>3.1688558409834027</v>
      </c>
      <c r="BB11">
        <f t="shared" si="0"/>
        <v>72.641092507902002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1.3567290780948158</v>
      </c>
      <c r="L12">
        <v>1.4297825149624213</v>
      </c>
      <c r="M12">
        <v>2.2439918830464882</v>
      </c>
      <c r="N12">
        <v>2.5148998953503101</v>
      </c>
      <c r="O12">
        <v>1.3982908337214359</v>
      </c>
      <c r="P12">
        <v>0</v>
      </c>
      <c r="Q12">
        <v>0.19835442788850782</v>
      </c>
      <c r="R12">
        <v>0.54278918704028889</v>
      </c>
      <c r="S12">
        <v>0.2924666931390667</v>
      </c>
      <c r="T12">
        <v>0.42214777708202877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0.17501250375704441</v>
      </c>
      <c r="AG12">
        <v>1.1869495253600499</v>
      </c>
      <c r="AH12">
        <v>0</v>
      </c>
      <c r="AI12">
        <v>0</v>
      </c>
      <c r="AJ12">
        <v>0</v>
      </c>
      <c r="AK12">
        <v>0.60453039918597362</v>
      </c>
      <c r="AL12">
        <v>0</v>
      </c>
      <c r="AM12">
        <v>0.37302979649342516</v>
      </c>
      <c r="AN12">
        <v>1.2674563139219368E-2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63.058487789605493</v>
      </c>
      <c r="BA12">
        <v>3.1688637210768187</v>
      </c>
      <c r="BB12">
        <f t="shared" si="0"/>
        <v>72.641273146789743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1.3566960590092776</v>
      </c>
      <c r="L13">
        <v>1.4297825149624213</v>
      </c>
      <c r="M13">
        <v>2.2439918830464882</v>
      </c>
      <c r="N13">
        <v>2.5148998953503101</v>
      </c>
      <c r="O13">
        <v>1.3982908337214359</v>
      </c>
      <c r="P13">
        <v>0</v>
      </c>
      <c r="Q13">
        <v>0.19835442788850782</v>
      </c>
      <c r="R13">
        <v>0.54278918704028889</v>
      </c>
      <c r="S13">
        <v>0.2924666931390667</v>
      </c>
      <c r="T13">
        <v>0.42214777708202877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0.17501250375704441</v>
      </c>
      <c r="AG13">
        <v>1.1869495253600499</v>
      </c>
      <c r="AH13">
        <v>0</v>
      </c>
      <c r="AI13">
        <v>0</v>
      </c>
      <c r="AJ13">
        <v>0</v>
      </c>
      <c r="AK13">
        <v>0.60453039918597362</v>
      </c>
      <c r="AL13">
        <v>0</v>
      </c>
      <c r="AM13">
        <v>0.37302979649342516</v>
      </c>
      <c r="AN13">
        <v>1.2983696827384679E-2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63.058487789605493</v>
      </c>
      <c r="BA13">
        <v>3.1688752626672083</v>
      </c>
      <c r="BB13">
        <f t="shared" si="0"/>
        <v>72.641537719801988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1.3567290780948158</v>
      </c>
      <c r="L14">
        <v>1.4297825149624213</v>
      </c>
      <c r="M14">
        <v>2.2439918830464882</v>
      </c>
      <c r="N14">
        <v>2.5148998953503101</v>
      </c>
      <c r="O14">
        <v>1.3982908337214359</v>
      </c>
      <c r="P14">
        <v>0</v>
      </c>
      <c r="Q14">
        <v>0.19835442788850782</v>
      </c>
      <c r="R14">
        <v>0.55321490725266664</v>
      </c>
      <c r="S14">
        <v>0.30267568191139022</v>
      </c>
      <c r="T14">
        <v>0.42214777708202877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0.17501250375704441</v>
      </c>
      <c r="AG14">
        <v>1.1869495253600499</v>
      </c>
      <c r="AH14">
        <v>0</v>
      </c>
      <c r="AI14">
        <v>0</v>
      </c>
      <c r="AJ14">
        <v>0</v>
      </c>
      <c r="AK14">
        <v>0.60453039918597362</v>
      </c>
      <c r="AL14">
        <v>0</v>
      </c>
      <c r="AM14">
        <v>0.37302979649342516</v>
      </c>
      <c r="AN14">
        <v>1.2983696827384679E-2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63.058487789605493</v>
      </c>
      <c r="BA14">
        <v>3.1697391737005449</v>
      </c>
      <c r="BB14">
        <f t="shared" si="0"/>
        <v>72.66134153683889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1.3567062299840063</v>
      </c>
      <c r="L15">
        <v>1.4297825149624213</v>
      </c>
      <c r="M15">
        <v>2.2439918830464882</v>
      </c>
      <c r="N15">
        <v>2.5148998953503101</v>
      </c>
      <c r="O15">
        <v>1.3982908337214359</v>
      </c>
      <c r="P15">
        <v>0</v>
      </c>
      <c r="Q15">
        <v>0.19837584808235115</v>
      </c>
      <c r="R15">
        <v>0.54278918704028889</v>
      </c>
      <c r="S15">
        <v>0.2921975288365139</v>
      </c>
      <c r="T15">
        <v>0.42214777708202877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0.17501250375704441</v>
      </c>
      <c r="AG15">
        <v>1.1869495253600499</v>
      </c>
      <c r="AH15">
        <v>0</v>
      </c>
      <c r="AI15">
        <v>0</v>
      </c>
      <c r="AJ15">
        <v>0</v>
      </c>
      <c r="AK15">
        <v>0.60453039918597362</v>
      </c>
      <c r="AL15">
        <v>0</v>
      </c>
      <c r="AM15">
        <v>0.37302979649342516</v>
      </c>
      <c r="AN15">
        <v>1.2983696827384679E-2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63.058487789605493</v>
      </c>
      <c r="BA15">
        <v>3.1688653321102085</v>
      </c>
      <c r="BB15">
        <f t="shared" si="0"/>
        <v>72.641310077225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1.356700570852386</v>
      </c>
      <c r="L16">
        <v>1.4297825149624213</v>
      </c>
      <c r="M16">
        <v>2.2439918830464882</v>
      </c>
      <c r="N16">
        <v>2.5148998953503101</v>
      </c>
      <c r="O16">
        <v>1.3982908337214359</v>
      </c>
      <c r="P16">
        <v>0</v>
      </c>
      <c r="Q16">
        <v>0.19837584808235115</v>
      </c>
      <c r="R16">
        <v>0.54278918704028889</v>
      </c>
      <c r="S16">
        <v>0.2921975288365139</v>
      </c>
      <c r="T16">
        <v>0.42214777708202877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0.17501250375704441</v>
      </c>
      <c r="AG16">
        <v>1.1869495253600499</v>
      </c>
      <c r="AH16">
        <v>0</v>
      </c>
      <c r="AI16">
        <v>0</v>
      </c>
      <c r="AJ16">
        <v>0</v>
      </c>
      <c r="AK16">
        <v>0.60453039918597362</v>
      </c>
      <c r="AL16">
        <v>0</v>
      </c>
      <c r="AM16">
        <v>0.37302979649342516</v>
      </c>
      <c r="AN16">
        <v>1.2983696827384679E-2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63.058487789605493</v>
      </c>
      <c r="BA16">
        <v>3.1688650955585067</v>
      </c>
      <c r="BB16">
        <f t="shared" si="0"/>
        <v>72.641304654645097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1.3567062299840063</v>
      </c>
      <c r="L17">
        <v>1.4297825149624213</v>
      </c>
      <c r="M17">
        <v>2.2439918830464882</v>
      </c>
      <c r="N17">
        <v>2.5148998953503101</v>
      </c>
      <c r="O17">
        <v>1.3982908337214359</v>
      </c>
      <c r="P17">
        <v>0</v>
      </c>
      <c r="Q17">
        <v>0.19837584808235115</v>
      </c>
      <c r="R17">
        <v>0.54275095293637587</v>
      </c>
      <c r="S17">
        <v>0.29215651386422403</v>
      </c>
      <c r="T17">
        <v>0.42214777708202877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0.17501250375704441</v>
      </c>
      <c r="AG17">
        <v>1.1869495253600499</v>
      </c>
      <c r="AH17">
        <v>0</v>
      </c>
      <c r="AI17">
        <v>0</v>
      </c>
      <c r="AJ17">
        <v>0</v>
      </c>
      <c r="AK17">
        <v>0.60453039918597362</v>
      </c>
      <c r="AL17">
        <v>0</v>
      </c>
      <c r="AM17">
        <v>0.37302979649342516</v>
      </c>
      <c r="AN17">
        <v>1.2983696827384679E-2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63.058487789605493</v>
      </c>
      <c r="BA17">
        <v>3.1688620194988233</v>
      </c>
      <c r="BB17">
        <f t="shared" si="0"/>
        <v>72.64123414076019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1.356700570852386</v>
      </c>
      <c r="L18">
        <v>1.4297825149624213</v>
      </c>
      <c r="M18">
        <v>2.2439918830464882</v>
      </c>
      <c r="N18">
        <v>2.5148998953503101</v>
      </c>
      <c r="O18">
        <v>1.3982908337214359</v>
      </c>
      <c r="P18">
        <v>0</v>
      </c>
      <c r="Q18">
        <v>0.19837584808235115</v>
      </c>
      <c r="R18">
        <v>0.54275095293637587</v>
      </c>
      <c r="S18">
        <v>0.29215651386422403</v>
      </c>
      <c r="T18">
        <v>0.42214777708202877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0.17501250375704441</v>
      </c>
      <c r="AG18">
        <v>1.1869495253600499</v>
      </c>
      <c r="AH18">
        <v>0</v>
      </c>
      <c r="AI18">
        <v>0</v>
      </c>
      <c r="AJ18">
        <v>0</v>
      </c>
      <c r="AK18">
        <v>0.60453039918597362</v>
      </c>
      <c r="AL18">
        <v>0</v>
      </c>
      <c r="AM18">
        <v>0.37302979649342516</v>
      </c>
      <c r="AN18">
        <v>1.2983696827384679E-2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63.058487789605493</v>
      </c>
      <c r="BA18">
        <v>3.1688617829471215</v>
      </c>
      <c r="BB18">
        <f t="shared" si="0"/>
        <v>72.641228718180272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1.3567062299840063</v>
      </c>
      <c r="L19">
        <v>1.4297825149624213</v>
      </c>
      <c r="M19">
        <v>2.2855904612163656</v>
      </c>
      <c r="N19">
        <v>2.5148998953503101</v>
      </c>
      <c r="O19">
        <v>1.3982908337214359</v>
      </c>
      <c r="P19">
        <v>0</v>
      </c>
      <c r="Q19">
        <v>0.19837584808235115</v>
      </c>
      <c r="R19">
        <v>0.52193637115899938</v>
      </c>
      <c r="S19">
        <v>0.29215651386422403</v>
      </c>
      <c r="T19">
        <v>0.42214777708202877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0.17501250375704441</v>
      </c>
      <c r="AG19">
        <v>1.1869495253600499</v>
      </c>
      <c r="AH19">
        <v>0</v>
      </c>
      <c r="AI19">
        <v>0</v>
      </c>
      <c r="AJ19">
        <v>0</v>
      </c>
      <c r="AK19">
        <v>0.60453039918597362</v>
      </c>
      <c r="AL19">
        <v>0</v>
      </c>
      <c r="AM19">
        <v>0.37302979649342516</v>
      </c>
      <c r="AN19">
        <v>1.2983696827384679E-2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63.058487789605493</v>
      </c>
      <c r="BA19">
        <v>3.1697307905480292</v>
      </c>
      <c r="BB19">
        <f t="shared" si="0"/>
        <v>72.661149366103487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1.356700570852386</v>
      </c>
      <c r="L20">
        <v>1.4297825149624213</v>
      </c>
      <c r="M20">
        <v>2.2957875485427146</v>
      </c>
      <c r="N20">
        <v>2.5148998953503101</v>
      </c>
      <c r="O20">
        <v>1.3982908337214359</v>
      </c>
      <c r="P20">
        <v>0</v>
      </c>
      <c r="Q20">
        <v>0.19837584808235115</v>
      </c>
      <c r="R20">
        <v>0.53236300862281905</v>
      </c>
      <c r="S20">
        <v>0.2921975288365139</v>
      </c>
      <c r="T20">
        <v>0.42214777708202877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0.17501250375704441</v>
      </c>
      <c r="AG20">
        <v>1.1869495253600499</v>
      </c>
      <c r="AH20">
        <v>0</v>
      </c>
      <c r="AI20">
        <v>0</v>
      </c>
      <c r="AJ20">
        <v>0</v>
      </c>
      <c r="AK20">
        <v>0.60453039918597362</v>
      </c>
      <c r="AL20">
        <v>0</v>
      </c>
      <c r="AM20">
        <v>0.37302979649342516</v>
      </c>
      <c r="AN20">
        <v>1.2983696827384679E-2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63.058487789605493</v>
      </c>
      <c r="BA20">
        <v>3.1705943401183987</v>
      </c>
      <c r="BB20">
        <f t="shared" si="0"/>
        <v>72.680944897163954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1.3567062299840063</v>
      </c>
      <c r="L21">
        <v>1.4297646064293494</v>
      </c>
      <c r="M21">
        <v>2.2957875485427146</v>
      </c>
      <c r="N21">
        <v>2.5148998953503101</v>
      </c>
      <c r="O21">
        <v>1.3982908337214359</v>
      </c>
      <c r="P21">
        <v>0</v>
      </c>
      <c r="Q21">
        <v>0.19822017565268801</v>
      </c>
      <c r="R21">
        <v>0.53214206855304447</v>
      </c>
      <c r="S21">
        <v>0.29220180686856967</v>
      </c>
      <c r="T21">
        <v>0.42214777708202877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0.17501250375704441</v>
      </c>
      <c r="AG21">
        <v>1.1869495253600499</v>
      </c>
      <c r="AH21">
        <v>0</v>
      </c>
      <c r="AI21">
        <v>0</v>
      </c>
      <c r="AJ21">
        <v>0</v>
      </c>
      <c r="AK21">
        <v>0.60453039918597362</v>
      </c>
      <c r="AL21">
        <v>0</v>
      </c>
      <c r="AM21">
        <v>0.37302979649342516</v>
      </c>
      <c r="AN21">
        <v>1.2983696827384679E-2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63.058487789605493</v>
      </c>
      <c r="BA21">
        <v>3.1705782645126814</v>
      </c>
      <c r="BB21">
        <f t="shared" si="0"/>
        <v>72.680576388900832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1.314967688162098</v>
      </c>
      <c r="L22">
        <v>1.4297712350190139</v>
      </c>
      <c r="M22">
        <v>2.2957875485427146</v>
      </c>
      <c r="N22">
        <v>2.5148998953503101</v>
      </c>
      <c r="O22">
        <v>1.3982908337214359</v>
      </c>
      <c r="P22">
        <v>0</v>
      </c>
      <c r="Q22">
        <v>0.19820441689664364</v>
      </c>
      <c r="R22">
        <v>0.52171839257538732</v>
      </c>
      <c r="S22">
        <v>0.2923579767535579</v>
      </c>
      <c r="T22">
        <v>0.42214777708202877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0.17501250375704441</v>
      </c>
      <c r="AG22">
        <v>1.1869495253600499</v>
      </c>
      <c r="AH22">
        <v>0</v>
      </c>
      <c r="AI22">
        <v>0</v>
      </c>
      <c r="AJ22">
        <v>0</v>
      </c>
      <c r="AK22">
        <v>0.60453039918597362</v>
      </c>
      <c r="AL22">
        <v>0</v>
      </c>
      <c r="AM22">
        <v>0.37302979649342516</v>
      </c>
      <c r="AN22">
        <v>1.2983696827384679E-2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63.058487789605493</v>
      </c>
      <c r="BA22">
        <v>3.1684040300688974</v>
      </c>
      <c r="BB22">
        <f t="shared" si="0"/>
        <v>72.630735445263667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1.3045325590834222</v>
      </c>
      <c r="L23">
        <v>1.4297712350190139</v>
      </c>
      <c r="M23">
        <v>2.3168585381100022</v>
      </c>
      <c r="N23">
        <v>2.5148998953503101</v>
      </c>
      <c r="O23">
        <v>1.3982908337214359</v>
      </c>
      <c r="P23">
        <v>0</v>
      </c>
      <c r="Q23">
        <v>0.19820441689664364</v>
      </c>
      <c r="R23">
        <v>0.4278868662800322</v>
      </c>
      <c r="S23">
        <v>0.27129902051194471</v>
      </c>
      <c r="T23">
        <v>0.42214777708202877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0.17501250375704441</v>
      </c>
      <c r="AG23">
        <v>1.1869495253600499</v>
      </c>
      <c r="AH23">
        <v>0</v>
      </c>
      <c r="AI23">
        <v>0</v>
      </c>
      <c r="AJ23">
        <v>0</v>
      </c>
      <c r="AK23">
        <v>0.60453039918597362</v>
      </c>
      <c r="AL23">
        <v>0</v>
      </c>
      <c r="AM23">
        <v>0.37302979649342516</v>
      </c>
      <c r="AN23">
        <v>1.2983696827384679E-2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63.058487789605493</v>
      </c>
      <c r="BA23">
        <v>3.1640461868672758</v>
      </c>
      <c r="BB23">
        <f t="shared" si="0"/>
        <v>72.530838666416926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1.3045325590834222</v>
      </c>
      <c r="L24">
        <v>1.4297712350190139</v>
      </c>
      <c r="M24">
        <v>2.3167326730194788</v>
      </c>
      <c r="N24">
        <v>2.5148998953503101</v>
      </c>
      <c r="O24">
        <v>1.3982908337214359</v>
      </c>
      <c r="P24">
        <v>0</v>
      </c>
      <c r="Q24">
        <v>0.19820441689664364</v>
      </c>
      <c r="R24">
        <v>0.4278868662800322</v>
      </c>
      <c r="S24">
        <v>0.27129902051194471</v>
      </c>
      <c r="T24">
        <v>0.42214777708202877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0.23181049989563765</v>
      </c>
      <c r="AD24">
        <v>0</v>
      </c>
      <c r="AE24">
        <v>0</v>
      </c>
      <c r="AF24">
        <v>0.17501250375704441</v>
      </c>
      <c r="AG24">
        <v>1.1869495253600499</v>
      </c>
      <c r="AH24">
        <v>0.36589176988102684</v>
      </c>
      <c r="AI24">
        <v>0</v>
      </c>
      <c r="AJ24">
        <v>0</v>
      </c>
      <c r="AK24">
        <v>0.60453039918597362</v>
      </c>
      <c r="AL24">
        <v>0</v>
      </c>
      <c r="AM24">
        <v>0.37302979649342516</v>
      </c>
      <c r="AN24">
        <v>1.2983696827384679E-2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63.19920371529949</v>
      </c>
      <c r="BA24">
        <v>3.1949068062771619</v>
      </c>
      <c r="BB24">
        <f t="shared" si="0"/>
        <v>73.238270377387181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1.4297728258676186</v>
      </c>
      <c r="M25">
        <v>2.3167326730194788</v>
      </c>
      <c r="N25">
        <v>2.5148998953503101</v>
      </c>
      <c r="O25">
        <v>1.3982908337214359</v>
      </c>
      <c r="P25">
        <v>0</v>
      </c>
      <c r="Q25">
        <v>0.18793114542528869</v>
      </c>
      <c r="R25">
        <v>0</v>
      </c>
      <c r="S25">
        <v>0.20878322123699197</v>
      </c>
      <c r="T25">
        <v>0.42214777708202877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9.4169107701941146E-2</v>
      </c>
      <c r="AC25">
        <v>0.23181049989563765</v>
      </c>
      <c r="AD25">
        <v>0</v>
      </c>
      <c r="AE25">
        <v>0</v>
      </c>
      <c r="AF25">
        <v>0.17501250375704441</v>
      </c>
      <c r="AG25">
        <v>1.1869495253600499</v>
      </c>
      <c r="AH25">
        <v>0.88220570006261723</v>
      </c>
      <c r="AI25">
        <v>0</v>
      </c>
      <c r="AJ25">
        <v>0</v>
      </c>
      <c r="AK25">
        <v>0.60453039918597362</v>
      </c>
      <c r="AL25">
        <v>0</v>
      </c>
      <c r="AM25">
        <v>0.37302979649342516</v>
      </c>
      <c r="AN25">
        <v>1.2983696827384679E-2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63.785284909204748</v>
      </c>
      <c r="BA25">
        <v>3.1694655425260225</v>
      </c>
      <c r="BB25">
        <f t="shared" si="0"/>
        <v>72.65506896766594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1.4297728258676186</v>
      </c>
      <c r="M26">
        <v>2.3167326730194788</v>
      </c>
      <c r="N26">
        <v>2.5148998953503101</v>
      </c>
      <c r="O26">
        <v>1.3982908337214359</v>
      </c>
      <c r="P26">
        <v>0</v>
      </c>
      <c r="Q26">
        <v>0.18793114542528869</v>
      </c>
      <c r="R26">
        <v>0</v>
      </c>
      <c r="S26">
        <v>0.20878322123699197</v>
      </c>
      <c r="T26">
        <v>0.42214777708202877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0.36914288979336257</v>
      </c>
      <c r="AC26">
        <v>0.23181049989563765</v>
      </c>
      <c r="AD26">
        <v>0</v>
      </c>
      <c r="AE26">
        <v>0</v>
      </c>
      <c r="AF26">
        <v>0.17501250375704441</v>
      </c>
      <c r="AG26">
        <v>1.1869495253600499</v>
      </c>
      <c r="AH26">
        <v>0.91472941390106444</v>
      </c>
      <c r="AI26">
        <v>0</v>
      </c>
      <c r="AJ26">
        <v>0</v>
      </c>
      <c r="AK26">
        <v>0.60453039918597362</v>
      </c>
      <c r="AL26">
        <v>0</v>
      </c>
      <c r="AM26">
        <v>0.37302979649342516</v>
      </c>
      <c r="AN26">
        <v>1.2983696827384679E-2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64.269817365894383</v>
      </c>
      <c r="BA26">
        <v>3.2025723945455216</v>
      </c>
      <c r="BB26">
        <f t="shared" si="0"/>
        <v>73.413992068265955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1.4297728258676186</v>
      </c>
      <c r="M27">
        <v>2.3167326730194788</v>
      </c>
      <c r="N27">
        <v>2.5148998953503101</v>
      </c>
      <c r="O27">
        <v>1.3982908337214359</v>
      </c>
      <c r="P27">
        <v>0</v>
      </c>
      <c r="Q27">
        <v>0</v>
      </c>
      <c r="R27">
        <v>0</v>
      </c>
      <c r="S27">
        <v>0</v>
      </c>
      <c r="T27">
        <v>0.42214777708202877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0.37215631183469006</v>
      </c>
      <c r="AC27">
        <v>0.23181049989563765</v>
      </c>
      <c r="AD27">
        <v>0</v>
      </c>
      <c r="AE27">
        <v>0</v>
      </c>
      <c r="AF27">
        <v>0.17501250375704441</v>
      </c>
      <c r="AG27">
        <v>1.1869495253600499</v>
      </c>
      <c r="AH27">
        <v>1.2196392041327486</v>
      </c>
      <c r="AI27">
        <v>0</v>
      </c>
      <c r="AJ27">
        <v>0</v>
      </c>
      <c r="AK27">
        <v>0.60453039918597362</v>
      </c>
      <c r="AL27">
        <v>0</v>
      </c>
      <c r="AM27">
        <v>0.37302979649342516</v>
      </c>
      <c r="AN27">
        <v>1.2983696827384679E-2</v>
      </c>
      <c r="AO27">
        <v>0</v>
      </c>
      <c r="AP27">
        <v>0</v>
      </c>
      <c r="AQ27">
        <v>0.36777514339386347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76.713097474431208</v>
      </c>
      <c r="BA27">
        <v>3.7343630338227487</v>
      </c>
      <c r="BB27">
        <f t="shared" si="0"/>
        <v>85.604465526530149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1.4297728258676186</v>
      </c>
      <c r="M28">
        <v>2.3167326730194788</v>
      </c>
      <c r="N28">
        <v>2.5148998953503101</v>
      </c>
      <c r="O28">
        <v>1.3982908337214359</v>
      </c>
      <c r="P28">
        <v>0</v>
      </c>
      <c r="Q28">
        <v>0</v>
      </c>
      <c r="R28">
        <v>0</v>
      </c>
      <c r="S28">
        <v>0</v>
      </c>
      <c r="T28">
        <v>0.42214777708202877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0.37215631183469006</v>
      </c>
      <c r="AC28">
        <v>0.46407855145063653</v>
      </c>
      <c r="AD28">
        <v>0</v>
      </c>
      <c r="AE28">
        <v>0</v>
      </c>
      <c r="AF28">
        <v>0.17501250375704441</v>
      </c>
      <c r="AG28">
        <v>1.1869495253600499</v>
      </c>
      <c r="AH28">
        <v>2.0083392323105822</v>
      </c>
      <c r="AI28">
        <v>0</v>
      </c>
      <c r="AJ28">
        <v>0</v>
      </c>
      <c r="AK28">
        <v>0.60453039918597362</v>
      </c>
      <c r="AL28">
        <v>0</v>
      </c>
      <c r="AM28">
        <v>0.37302979649342516</v>
      </c>
      <c r="AN28">
        <v>1.2983696827384679E-2</v>
      </c>
      <c r="AO28">
        <v>0</v>
      </c>
      <c r="AP28">
        <v>0</v>
      </c>
      <c r="AQ28">
        <v>0.81727809643080784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77.675594865372545</v>
      </c>
      <c r="BA28">
        <v>3.8360611139338667</v>
      </c>
      <c r="BB28">
        <f t="shared" si="0"/>
        <v>87.935735870130145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1.4297728258676186</v>
      </c>
      <c r="M29">
        <v>2.3167326730194788</v>
      </c>
      <c r="N29">
        <v>2.5148998953503101</v>
      </c>
      <c r="O29">
        <v>1.3982908337214359</v>
      </c>
      <c r="P29">
        <v>0</v>
      </c>
      <c r="Q29">
        <v>0</v>
      </c>
      <c r="R29">
        <v>0</v>
      </c>
      <c r="S29">
        <v>0</v>
      </c>
      <c r="T29">
        <v>0.42214777708202877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0.74205256418284282</v>
      </c>
      <c r="AC29">
        <v>0.46407855145063653</v>
      </c>
      <c r="AD29">
        <v>0</v>
      </c>
      <c r="AE29">
        <v>0</v>
      </c>
      <c r="AF29">
        <v>0.17501250375704441</v>
      </c>
      <c r="AG29">
        <v>1.1869495253600499</v>
      </c>
      <c r="AH29">
        <v>2.0083392323105822</v>
      </c>
      <c r="AI29">
        <v>0</v>
      </c>
      <c r="AJ29">
        <v>0</v>
      </c>
      <c r="AK29">
        <v>0.60453039918597362</v>
      </c>
      <c r="AL29">
        <v>0</v>
      </c>
      <c r="AM29">
        <v>0.37302979649342516</v>
      </c>
      <c r="AN29">
        <v>1.2983696827384679E-2</v>
      </c>
      <c r="AO29">
        <v>0</v>
      </c>
      <c r="AP29">
        <v>0</v>
      </c>
      <c r="AQ29">
        <v>1.2667810494677521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77.790393446044646</v>
      </c>
      <c r="BA29">
        <v>3.8751105813910653</v>
      </c>
      <c r="BB29">
        <f t="shared" si="0"/>
        <v>88.830884188730138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1.4297728258676186</v>
      </c>
      <c r="M30">
        <v>2.3167326730194788</v>
      </c>
      <c r="N30">
        <v>2.5148998953503101</v>
      </c>
      <c r="O30">
        <v>1.3982908337214359</v>
      </c>
      <c r="P30">
        <v>0</v>
      </c>
      <c r="Q30">
        <v>0</v>
      </c>
      <c r="R30">
        <v>0</v>
      </c>
      <c r="S30">
        <v>0</v>
      </c>
      <c r="T30">
        <v>0.42214777708202877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0.74205256418284282</v>
      </c>
      <c r="AC30">
        <v>0.46407855145063653</v>
      </c>
      <c r="AD30">
        <v>0</v>
      </c>
      <c r="AE30">
        <v>0</v>
      </c>
      <c r="AF30">
        <v>0.17501250375704441</v>
      </c>
      <c r="AG30">
        <v>1.1869495253600499</v>
      </c>
      <c r="AH30">
        <v>2.5104240187852223</v>
      </c>
      <c r="AI30">
        <v>0</v>
      </c>
      <c r="AJ30">
        <v>0</v>
      </c>
      <c r="AK30">
        <v>0.60453039918597362</v>
      </c>
      <c r="AL30">
        <v>0</v>
      </c>
      <c r="AM30">
        <v>0.37302979649342516</v>
      </c>
      <c r="AN30">
        <v>1.2983696827384679E-2</v>
      </c>
      <c r="AO30">
        <v>0</v>
      </c>
      <c r="AP30">
        <v>0</v>
      </c>
      <c r="AQ30">
        <v>1.8633940534335209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78.08180859945729</v>
      </c>
      <c r="BA30">
        <v>3.933217302444115</v>
      </c>
      <c r="BB30">
        <f t="shared" si="0"/>
        <v>90.162890411530142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1.4297728258676186</v>
      </c>
      <c r="M31">
        <v>2.3167326730194788</v>
      </c>
      <c r="N31">
        <v>2.5148998953503101</v>
      </c>
      <c r="O31">
        <v>1.3982908337214359</v>
      </c>
      <c r="P31">
        <v>0</v>
      </c>
      <c r="Q31">
        <v>0</v>
      </c>
      <c r="R31">
        <v>0</v>
      </c>
      <c r="S31">
        <v>0</v>
      </c>
      <c r="T31">
        <v>0.42214777708202877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0.74431262366938011</v>
      </c>
      <c r="AC31">
        <v>0.46407855145063653</v>
      </c>
      <c r="AD31">
        <v>0</v>
      </c>
      <c r="AE31">
        <v>0</v>
      </c>
      <c r="AF31">
        <v>0.35002498570235857</v>
      </c>
      <c r="AG31">
        <v>1.1869495253600499</v>
      </c>
      <c r="AH31">
        <v>2.5104240187852223</v>
      </c>
      <c r="AI31">
        <v>9.1476415153412635E-2</v>
      </c>
      <c r="AJ31">
        <v>0</v>
      </c>
      <c r="AK31">
        <v>0.60453039918597362</v>
      </c>
      <c r="AL31">
        <v>0</v>
      </c>
      <c r="AM31">
        <v>0.37302979649342516</v>
      </c>
      <c r="AN31">
        <v>1.2983696827384679E-2</v>
      </c>
      <c r="AO31">
        <v>0</v>
      </c>
      <c r="AP31">
        <v>0</v>
      </c>
      <c r="AQ31">
        <v>1.8633940534335209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78.612301189730744</v>
      </c>
      <c r="BA31">
        <v>3.9666255991028159</v>
      </c>
      <c r="BB31">
        <f t="shared" si="0"/>
        <v>90.92872366173016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1.4297728258676186</v>
      </c>
      <c r="M32">
        <v>2.3167326730194788</v>
      </c>
      <c r="N32">
        <v>2.5148998953503101</v>
      </c>
      <c r="O32">
        <v>1.3982908337214359</v>
      </c>
      <c r="P32">
        <v>0</v>
      </c>
      <c r="Q32">
        <v>0</v>
      </c>
      <c r="R32">
        <v>0</v>
      </c>
      <c r="S32">
        <v>0</v>
      </c>
      <c r="T32">
        <v>0.42214777708202877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1.1164689355040702</v>
      </c>
      <c r="AC32">
        <v>0.46407855145063653</v>
      </c>
      <c r="AD32">
        <v>0.21046786224170322</v>
      </c>
      <c r="AE32">
        <v>0</v>
      </c>
      <c r="AF32">
        <v>0.52503748945940287</v>
      </c>
      <c r="AG32">
        <v>1.1869495253600499</v>
      </c>
      <c r="AH32">
        <v>2.5104240187852223</v>
      </c>
      <c r="AI32">
        <v>0.39639777499478179</v>
      </c>
      <c r="AJ32">
        <v>0</v>
      </c>
      <c r="AK32">
        <v>0.60453039918597362</v>
      </c>
      <c r="AL32">
        <v>0</v>
      </c>
      <c r="AM32">
        <v>0.37302979649342516</v>
      </c>
      <c r="AN32">
        <v>1.2983696827384679E-2</v>
      </c>
      <c r="AO32">
        <v>0</v>
      </c>
      <c r="AP32">
        <v>0</v>
      </c>
      <c r="AQ32">
        <v>1.8633940534335209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78.737536005009375</v>
      </c>
      <c r="BA32">
        <v>4.0162753403562634</v>
      </c>
      <c r="BB32">
        <f t="shared" si="0"/>
        <v>92.066866773430164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1.4297728258676186</v>
      </c>
      <c r="M33">
        <v>2.3167326730194788</v>
      </c>
      <c r="N33">
        <v>2.5148998953503101</v>
      </c>
      <c r="O33">
        <v>1.3982908337214359</v>
      </c>
      <c r="P33">
        <v>0</v>
      </c>
      <c r="Q33">
        <v>0</v>
      </c>
      <c r="R33">
        <v>0</v>
      </c>
      <c r="S33">
        <v>0</v>
      </c>
      <c r="T33">
        <v>0.42214777708202877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1.1164689355040702</v>
      </c>
      <c r="AC33">
        <v>0.46407855145063653</v>
      </c>
      <c r="AD33">
        <v>0.42093572448340644</v>
      </c>
      <c r="AE33">
        <v>0</v>
      </c>
      <c r="AF33">
        <v>0.52503748945940287</v>
      </c>
      <c r="AG33">
        <v>1.1869495253600499</v>
      </c>
      <c r="AH33">
        <v>2.5104240187852223</v>
      </c>
      <c r="AI33">
        <v>0.39639777499478179</v>
      </c>
      <c r="AJ33">
        <v>0</v>
      </c>
      <c r="AK33">
        <v>0.60453039918597362</v>
      </c>
      <c r="AL33">
        <v>0</v>
      </c>
      <c r="AM33">
        <v>0.37302979649342516</v>
      </c>
      <c r="AN33">
        <v>1.2983696827384679E-2</v>
      </c>
      <c r="AO33">
        <v>0</v>
      </c>
      <c r="AP33">
        <v>0</v>
      </c>
      <c r="AQ33">
        <v>1.8633940534335209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78.872739511584214</v>
      </c>
      <c r="BA33">
        <v>4.0307244035728029</v>
      </c>
      <c r="BB33">
        <f t="shared" si="0"/>
        <v>92.398089079030157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1.4297728258676186</v>
      </c>
      <c r="M34">
        <v>2.3167326730194788</v>
      </c>
      <c r="N34">
        <v>2.5148998953503101</v>
      </c>
      <c r="O34">
        <v>1.3982908337214359</v>
      </c>
      <c r="P34">
        <v>0</v>
      </c>
      <c r="Q34">
        <v>0</v>
      </c>
      <c r="R34">
        <v>0</v>
      </c>
      <c r="S34">
        <v>0</v>
      </c>
      <c r="T34">
        <v>0.42214777708202877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1.1164689355040702</v>
      </c>
      <c r="AC34">
        <v>0.46407855145063653</v>
      </c>
      <c r="AD34">
        <v>0.63140358672510954</v>
      </c>
      <c r="AE34">
        <v>0</v>
      </c>
      <c r="AF34">
        <v>0.52503748945940287</v>
      </c>
      <c r="AG34">
        <v>1.1869495253600499</v>
      </c>
      <c r="AH34">
        <v>2.5104240187852223</v>
      </c>
      <c r="AI34">
        <v>0.39639777499478179</v>
      </c>
      <c r="AJ34">
        <v>0</v>
      </c>
      <c r="AK34">
        <v>0.60453039918597362</v>
      </c>
      <c r="AL34">
        <v>0</v>
      </c>
      <c r="AM34">
        <v>0.37302979649342516</v>
      </c>
      <c r="AN34">
        <v>1.2983696827384679E-2</v>
      </c>
      <c r="AO34">
        <v>0</v>
      </c>
      <c r="AP34">
        <v>0</v>
      </c>
      <c r="AQ34">
        <v>1.8633940534335209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78.987563139219361</v>
      </c>
      <c r="BA34">
        <v>4.044321587849657</v>
      </c>
      <c r="BB34">
        <f t="shared" si="0"/>
        <v>92.709783384630157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1.4297728258676186</v>
      </c>
      <c r="M35">
        <v>2.3167326730194788</v>
      </c>
      <c r="N35">
        <v>2.5148998953503101</v>
      </c>
      <c r="O35">
        <v>1.3982908337214359</v>
      </c>
      <c r="P35">
        <v>0</v>
      </c>
      <c r="Q35">
        <v>0</v>
      </c>
      <c r="R35">
        <v>0</v>
      </c>
      <c r="S35">
        <v>0</v>
      </c>
      <c r="T35">
        <v>0.42214777708202877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1.1164689355040702</v>
      </c>
      <c r="AC35">
        <v>0.46407855145063653</v>
      </c>
      <c r="AD35">
        <v>0.8418714721352536</v>
      </c>
      <c r="AE35">
        <v>0</v>
      </c>
      <c r="AF35">
        <v>0.52503748945940287</v>
      </c>
      <c r="AG35">
        <v>1.1869495253600499</v>
      </c>
      <c r="AH35">
        <v>2.5104240187852223</v>
      </c>
      <c r="AI35">
        <v>0.39639777499478179</v>
      </c>
      <c r="AJ35">
        <v>0</v>
      </c>
      <c r="AK35">
        <v>0.60453039918597362</v>
      </c>
      <c r="AL35">
        <v>0</v>
      </c>
      <c r="AM35">
        <v>0.37302979649342516</v>
      </c>
      <c r="AN35">
        <v>1.2983696827384679E-2</v>
      </c>
      <c r="AO35">
        <v>0</v>
      </c>
      <c r="AP35">
        <v>0</v>
      </c>
      <c r="AQ35">
        <v>1.8633940534335209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78.648809225631382</v>
      </c>
      <c r="BA35">
        <v>4.0389592318718126</v>
      </c>
      <c r="BB35">
        <f t="shared" si="0"/>
        <v>92.586859712430154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1.4297728258676186</v>
      </c>
      <c r="M36">
        <v>2.3167326730194788</v>
      </c>
      <c r="N36">
        <v>2.5148998953503101</v>
      </c>
      <c r="O36">
        <v>1.3982908337214359</v>
      </c>
      <c r="P36">
        <v>0</v>
      </c>
      <c r="Q36">
        <v>0</v>
      </c>
      <c r="R36">
        <v>0</v>
      </c>
      <c r="S36">
        <v>0</v>
      </c>
      <c r="T36">
        <v>0.42214777708202877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1.1164689355040702</v>
      </c>
      <c r="AC36">
        <v>0.46407855145063653</v>
      </c>
      <c r="AD36">
        <v>0.8418714721352536</v>
      </c>
      <c r="AE36">
        <v>0</v>
      </c>
      <c r="AF36">
        <v>0.52503748945940287</v>
      </c>
      <c r="AG36">
        <v>1.1869495253600499</v>
      </c>
      <c r="AH36">
        <v>2.5104240187852223</v>
      </c>
      <c r="AI36">
        <v>0.39639777499478179</v>
      </c>
      <c r="AJ36">
        <v>0</v>
      </c>
      <c r="AK36">
        <v>0.60453039918597362</v>
      </c>
      <c r="AL36">
        <v>0</v>
      </c>
      <c r="AM36">
        <v>0.37302979649342516</v>
      </c>
      <c r="AN36">
        <v>1.2983696827384679E-2</v>
      </c>
      <c r="AO36">
        <v>0</v>
      </c>
      <c r="AP36">
        <v>0</v>
      </c>
      <c r="AQ36">
        <v>1.8633940534335209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78.241319140054259</v>
      </c>
      <c r="BA36">
        <v>4.0219261462946871</v>
      </c>
      <c r="BB36">
        <f t="shared" si="0"/>
        <v>92.196402712430157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1.3567125114154823</v>
      </c>
      <c r="M37">
        <v>2.3167326730194788</v>
      </c>
      <c r="N37">
        <v>2.5148998953503101</v>
      </c>
      <c r="O37">
        <v>1.3982908337214359</v>
      </c>
      <c r="P37">
        <v>0</v>
      </c>
      <c r="Q37">
        <v>0</v>
      </c>
      <c r="R37">
        <v>0</v>
      </c>
      <c r="S37">
        <v>0</v>
      </c>
      <c r="T37">
        <v>0.42214777708202877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1.1164689355040702</v>
      </c>
      <c r="AC37">
        <v>0.46407855145063653</v>
      </c>
      <c r="AD37">
        <v>0.8418714721352536</v>
      </c>
      <c r="AE37">
        <v>0</v>
      </c>
      <c r="AF37">
        <v>0.52503748945940287</v>
      </c>
      <c r="AG37">
        <v>1.1869495253600499</v>
      </c>
      <c r="AH37">
        <v>2.5104240187852223</v>
      </c>
      <c r="AI37">
        <v>0.39639777499478179</v>
      </c>
      <c r="AJ37">
        <v>0</v>
      </c>
      <c r="AK37">
        <v>0.60453039918597362</v>
      </c>
      <c r="AL37">
        <v>0</v>
      </c>
      <c r="AM37">
        <v>0.37302979649342516</v>
      </c>
      <c r="AN37">
        <v>1.2983696827384679E-2</v>
      </c>
      <c r="AO37">
        <v>0</v>
      </c>
      <c r="AP37">
        <v>0</v>
      </c>
      <c r="AQ37">
        <v>1.8633940534335209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78.126520559382172</v>
      </c>
      <c r="BA37">
        <v>4.0140736444785006</v>
      </c>
      <c r="BB37">
        <f t="shared" si="0"/>
        <v>92.016396319122123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1.3567125114154823</v>
      </c>
      <c r="M38">
        <v>2.3167326730194788</v>
      </c>
      <c r="N38">
        <v>2.5148998953503101</v>
      </c>
      <c r="O38">
        <v>1.3982908337214359</v>
      </c>
      <c r="P38">
        <v>0</v>
      </c>
      <c r="Q38">
        <v>0</v>
      </c>
      <c r="R38">
        <v>0</v>
      </c>
      <c r="S38">
        <v>0</v>
      </c>
      <c r="T38">
        <v>0.42214777708202877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0.74431262366938011</v>
      </c>
      <c r="AC38">
        <v>0.46407855145063653</v>
      </c>
      <c r="AD38">
        <v>0.8418714721352536</v>
      </c>
      <c r="AE38">
        <v>0</v>
      </c>
      <c r="AF38">
        <v>0.35002498570235857</v>
      </c>
      <c r="AG38">
        <v>1.1869495253600499</v>
      </c>
      <c r="AH38">
        <v>2.0083392323105822</v>
      </c>
      <c r="AI38">
        <v>9.1476415153412635E-2</v>
      </c>
      <c r="AJ38">
        <v>0</v>
      </c>
      <c r="AK38">
        <v>0.60453039918597362</v>
      </c>
      <c r="AL38">
        <v>0</v>
      </c>
      <c r="AM38">
        <v>0.37302979649342516</v>
      </c>
      <c r="AN38">
        <v>8.6558088081820066E-3</v>
      </c>
      <c r="AO38">
        <v>0</v>
      </c>
      <c r="AP38">
        <v>0</v>
      </c>
      <c r="AQ38">
        <v>1.8633940534335209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77.932332498434548</v>
      </c>
      <c r="BA38">
        <v>3.9491711644039422</v>
      </c>
      <c r="BB38">
        <f t="shared" si="0"/>
        <v>90.528607888322114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1.3567125114154823</v>
      </c>
      <c r="M39">
        <v>2.3167326730194788</v>
      </c>
      <c r="N39">
        <v>2.5148998953503101</v>
      </c>
      <c r="O39">
        <v>1.3982908337214359</v>
      </c>
      <c r="P39">
        <v>0</v>
      </c>
      <c r="Q39">
        <v>0</v>
      </c>
      <c r="R39">
        <v>0</v>
      </c>
      <c r="S39">
        <v>0</v>
      </c>
      <c r="T39">
        <v>0.42214777708202877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0.74431262366938011</v>
      </c>
      <c r="AC39">
        <v>0.46407855145063653</v>
      </c>
      <c r="AD39">
        <v>0.62530308140262991</v>
      </c>
      <c r="AE39">
        <v>0</v>
      </c>
      <c r="AF39">
        <v>0.17501250375704441</v>
      </c>
      <c r="AG39">
        <v>1.1869495253600499</v>
      </c>
      <c r="AH39">
        <v>1.5062544242329365</v>
      </c>
      <c r="AI39">
        <v>0</v>
      </c>
      <c r="AJ39">
        <v>0</v>
      </c>
      <c r="AK39">
        <v>0.60453039918597362</v>
      </c>
      <c r="AL39">
        <v>0</v>
      </c>
      <c r="AM39">
        <v>0.37302979649342516</v>
      </c>
      <c r="AN39">
        <v>0</v>
      </c>
      <c r="AO39">
        <v>0</v>
      </c>
      <c r="AP39">
        <v>0</v>
      </c>
      <c r="AQ39">
        <v>1.8633940534335209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77.667958672510935</v>
      </c>
      <c r="BA39">
        <v>3.8965795860631598</v>
      </c>
      <c r="BB39">
        <f t="shared" si="0"/>
        <v>89.323027736022112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1.3567125114154823</v>
      </c>
      <c r="M40">
        <v>2.3167326730194788</v>
      </c>
      <c r="N40">
        <v>2.5148998953503101</v>
      </c>
      <c r="O40">
        <v>1.3982908337214359</v>
      </c>
      <c r="P40">
        <v>0</v>
      </c>
      <c r="Q40">
        <v>0</v>
      </c>
      <c r="R40">
        <v>0</v>
      </c>
      <c r="S40">
        <v>0</v>
      </c>
      <c r="T40">
        <v>0.42214777708202877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0.36914288979336257</v>
      </c>
      <c r="AC40">
        <v>0.46407855145063653</v>
      </c>
      <c r="AD40">
        <v>0.36603106073888547</v>
      </c>
      <c r="AE40">
        <v>0</v>
      </c>
      <c r="AF40">
        <v>0.17501250375704441</v>
      </c>
      <c r="AG40">
        <v>1.1869495253600499</v>
      </c>
      <c r="AH40">
        <v>0.91472941390106444</v>
      </c>
      <c r="AI40">
        <v>0</v>
      </c>
      <c r="AJ40">
        <v>0</v>
      </c>
      <c r="AK40">
        <v>0.60453039918597362</v>
      </c>
      <c r="AL40">
        <v>0</v>
      </c>
      <c r="AM40">
        <v>0.37302979649342516</v>
      </c>
      <c r="AN40">
        <v>0</v>
      </c>
      <c r="AO40">
        <v>0</v>
      </c>
      <c r="AP40">
        <v>0</v>
      </c>
      <c r="AQ40">
        <v>1.8633940534335209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77.512725944479214</v>
      </c>
      <c r="BA40">
        <v>3.838845447259799</v>
      </c>
      <c r="BB40">
        <f t="shared" si="0"/>
        <v>87.999562381922104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1.3567125114154823</v>
      </c>
      <c r="M41">
        <v>2.3167326730194788</v>
      </c>
      <c r="N41">
        <v>2.5148998953503101</v>
      </c>
      <c r="O41">
        <v>1.3982908337214359</v>
      </c>
      <c r="P41">
        <v>0</v>
      </c>
      <c r="Q41">
        <v>0</v>
      </c>
      <c r="R41">
        <v>0</v>
      </c>
      <c r="S41">
        <v>0</v>
      </c>
      <c r="T41">
        <v>0.42214777708202877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0.36914288979336257</v>
      </c>
      <c r="AC41">
        <v>0.46407855145063653</v>
      </c>
      <c r="AD41">
        <v>0.18301553036944274</v>
      </c>
      <c r="AE41">
        <v>0</v>
      </c>
      <c r="AF41">
        <v>0.17501250375704441</v>
      </c>
      <c r="AG41">
        <v>1.1869495253600499</v>
      </c>
      <c r="AH41">
        <v>0.91066394427050712</v>
      </c>
      <c r="AI41">
        <v>0</v>
      </c>
      <c r="AJ41">
        <v>0</v>
      </c>
      <c r="AK41">
        <v>0.60453039918597362</v>
      </c>
      <c r="AL41">
        <v>0</v>
      </c>
      <c r="AM41">
        <v>0.37302979649342516</v>
      </c>
      <c r="AN41">
        <v>0</v>
      </c>
      <c r="AO41">
        <v>0</v>
      </c>
      <c r="AP41">
        <v>0</v>
      </c>
      <c r="AQ41">
        <v>1.8633940534335209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77.66612711333751</v>
      </c>
      <c r="BA41">
        <v>3.8374376303180751</v>
      </c>
      <c r="BB41">
        <f t="shared" si="0"/>
        <v>87.967290367722129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1.3567125114154823</v>
      </c>
      <c r="M42">
        <v>2.3167326730194788</v>
      </c>
      <c r="N42">
        <v>2.5148998953503101</v>
      </c>
      <c r="O42">
        <v>1.3982908337214359</v>
      </c>
      <c r="P42">
        <v>0</v>
      </c>
      <c r="Q42">
        <v>0</v>
      </c>
      <c r="R42">
        <v>0</v>
      </c>
      <c r="S42">
        <v>0</v>
      </c>
      <c r="T42">
        <v>0.42214777708202877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0.36914288979336257</v>
      </c>
      <c r="AC42">
        <v>0.46407855145063653</v>
      </c>
      <c r="AD42">
        <v>0</v>
      </c>
      <c r="AE42">
        <v>0</v>
      </c>
      <c r="AF42">
        <v>0.17501250375704441</v>
      </c>
      <c r="AG42">
        <v>1.1869495253600499</v>
      </c>
      <c r="AH42">
        <v>0.44720103287413893</v>
      </c>
      <c r="AI42">
        <v>0</v>
      </c>
      <c r="AJ42">
        <v>0</v>
      </c>
      <c r="AK42">
        <v>0.60453039918597362</v>
      </c>
      <c r="AL42">
        <v>0</v>
      </c>
      <c r="AM42">
        <v>0.37302979649342516</v>
      </c>
      <c r="AN42">
        <v>0</v>
      </c>
      <c r="AO42">
        <v>0</v>
      </c>
      <c r="AP42">
        <v>0</v>
      </c>
      <c r="AQ42">
        <v>1.8633940534335209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77.182554790231677</v>
      </c>
      <c r="BA42">
        <v>3.7902015083464429</v>
      </c>
      <c r="BB42">
        <f t="shared" si="0"/>
        <v>86.884475724822124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1.3567125114154823</v>
      </c>
      <c r="M43">
        <v>2.3167326730194788</v>
      </c>
      <c r="N43">
        <v>2.5148998953503101</v>
      </c>
      <c r="O43">
        <v>1.3982908337214359</v>
      </c>
      <c r="P43">
        <v>0</v>
      </c>
      <c r="Q43">
        <v>0</v>
      </c>
      <c r="R43">
        <v>0</v>
      </c>
      <c r="S43">
        <v>0</v>
      </c>
      <c r="T43">
        <v>0.42214777708202877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0.36914288979336257</v>
      </c>
      <c r="AC43">
        <v>0.46407855145063653</v>
      </c>
      <c r="AD43">
        <v>0</v>
      </c>
      <c r="AE43">
        <v>0</v>
      </c>
      <c r="AF43">
        <v>0.17501250375704441</v>
      </c>
      <c r="AG43">
        <v>1.1869495253600499</v>
      </c>
      <c r="AH43">
        <v>0</v>
      </c>
      <c r="AI43">
        <v>0</v>
      </c>
      <c r="AJ43">
        <v>0</v>
      </c>
      <c r="AK43">
        <v>0.60453039918597362</v>
      </c>
      <c r="AL43">
        <v>0</v>
      </c>
      <c r="AM43">
        <v>0.37302979649342516</v>
      </c>
      <c r="AN43">
        <v>0</v>
      </c>
      <c r="AO43">
        <v>0</v>
      </c>
      <c r="AP43">
        <v>0</v>
      </c>
      <c r="AQ43">
        <v>0.93169704278856202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77.026606136505933</v>
      </c>
      <c r="BA43">
        <v>3.7260449164016101</v>
      </c>
      <c r="BB43">
        <f t="shared" si="0"/>
        <v>85.413785619522116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1.3567125114154823</v>
      </c>
      <c r="M44">
        <v>2.3167326730194788</v>
      </c>
      <c r="N44">
        <v>2.5148998953503101</v>
      </c>
      <c r="O44">
        <v>1.3982908337214359</v>
      </c>
      <c r="P44">
        <v>0</v>
      </c>
      <c r="Q44">
        <v>0</v>
      </c>
      <c r="R44">
        <v>0</v>
      </c>
      <c r="S44">
        <v>0</v>
      </c>
      <c r="T44">
        <v>0.42214777708202877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0.36914288979336257</v>
      </c>
      <c r="AC44">
        <v>0.23181049989563765</v>
      </c>
      <c r="AD44">
        <v>0</v>
      </c>
      <c r="AE44">
        <v>0</v>
      </c>
      <c r="AF44">
        <v>0.17501250375704441</v>
      </c>
      <c r="AG44">
        <v>1.1869495253600499</v>
      </c>
      <c r="AH44">
        <v>0</v>
      </c>
      <c r="AI44">
        <v>0</v>
      </c>
      <c r="AJ44">
        <v>0</v>
      </c>
      <c r="AK44">
        <v>0.60453039918597362</v>
      </c>
      <c r="AL44">
        <v>0</v>
      </c>
      <c r="AM44">
        <v>0.37302979649342516</v>
      </c>
      <c r="AN44">
        <v>0</v>
      </c>
      <c r="AO44">
        <v>0</v>
      </c>
      <c r="AP44">
        <v>0</v>
      </c>
      <c r="AQ44">
        <v>0.93169704278856202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76.76670736798161</v>
      </c>
      <c r="BA44">
        <v>3.7054723433222945</v>
      </c>
      <c r="BB44">
        <f t="shared" si="0"/>
        <v>84.942191372522103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1.3567125114154823</v>
      </c>
      <c r="M45">
        <v>2.3167326730194788</v>
      </c>
      <c r="N45">
        <v>2.5148998953503101</v>
      </c>
      <c r="O45">
        <v>1.3982908337214359</v>
      </c>
      <c r="P45">
        <v>0</v>
      </c>
      <c r="Q45">
        <v>0</v>
      </c>
      <c r="R45">
        <v>0</v>
      </c>
      <c r="S45">
        <v>0</v>
      </c>
      <c r="T45">
        <v>0.42214777708202877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0.36914288979336257</v>
      </c>
      <c r="AC45">
        <v>0.23181049989563765</v>
      </c>
      <c r="AD45">
        <v>0</v>
      </c>
      <c r="AE45">
        <v>0</v>
      </c>
      <c r="AF45">
        <v>0.17501250375704441</v>
      </c>
      <c r="AG45">
        <v>1.1869495253600499</v>
      </c>
      <c r="AH45">
        <v>0</v>
      </c>
      <c r="AI45">
        <v>0</v>
      </c>
      <c r="AJ45">
        <v>0</v>
      </c>
      <c r="AK45">
        <v>0.60453039918597362</v>
      </c>
      <c r="AL45">
        <v>0</v>
      </c>
      <c r="AM45">
        <v>0.37302979649342516</v>
      </c>
      <c r="AN45">
        <v>0</v>
      </c>
      <c r="AO45">
        <v>0</v>
      </c>
      <c r="AP45">
        <v>0</v>
      </c>
      <c r="AQ45">
        <v>0.46584852139428101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77.125922563139213</v>
      </c>
      <c r="BA45">
        <v>3.7010150702856013</v>
      </c>
      <c r="BB45">
        <f t="shared" si="0"/>
        <v>84.84001531932212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1.3567125114154823</v>
      </c>
      <c r="M46">
        <v>2.3167326730194788</v>
      </c>
      <c r="N46">
        <v>2.5148998953503101</v>
      </c>
      <c r="O46">
        <v>1.3982908337214359</v>
      </c>
      <c r="P46">
        <v>0</v>
      </c>
      <c r="Q46">
        <v>0</v>
      </c>
      <c r="R46">
        <v>0</v>
      </c>
      <c r="S46">
        <v>0</v>
      </c>
      <c r="T46">
        <v>0.42214777708202877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0.36914288979336257</v>
      </c>
      <c r="AC46">
        <v>0</v>
      </c>
      <c r="AD46">
        <v>0</v>
      </c>
      <c r="AE46">
        <v>0</v>
      </c>
      <c r="AF46">
        <v>0.17501250375704441</v>
      </c>
      <c r="AG46">
        <v>1.1869495253600499</v>
      </c>
      <c r="AH46">
        <v>0</v>
      </c>
      <c r="AI46">
        <v>0</v>
      </c>
      <c r="AJ46">
        <v>0</v>
      </c>
      <c r="AK46">
        <v>0.60453039918597362</v>
      </c>
      <c r="AL46">
        <v>0</v>
      </c>
      <c r="AM46">
        <v>0.37302979649342516</v>
      </c>
      <c r="AN46">
        <v>0</v>
      </c>
      <c r="AO46">
        <v>0</v>
      </c>
      <c r="AP46">
        <v>0</v>
      </c>
      <c r="AQ46">
        <v>0.46584852139428101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77.537685243164248</v>
      </c>
      <c r="BA46">
        <v>3.7085370714150057</v>
      </c>
      <c r="BB46">
        <f t="shared" si="0"/>
        <v>85.012445498322109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1.3567125114154823</v>
      </c>
      <c r="M47">
        <v>2.3167326730194788</v>
      </c>
      <c r="N47">
        <v>2.5148998953503101</v>
      </c>
      <c r="O47">
        <v>1.3982908337214359</v>
      </c>
      <c r="P47">
        <v>0</v>
      </c>
      <c r="Q47">
        <v>0</v>
      </c>
      <c r="R47">
        <v>0</v>
      </c>
      <c r="S47">
        <v>0</v>
      </c>
      <c r="T47">
        <v>0.42214777708202877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0.36914288979336257</v>
      </c>
      <c r="AC47">
        <v>0</v>
      </c>
      <c r="AD47">
        <v>0</v>
      </c>
      <c r="AE47">
        <v>0</v>
      </c>
      <c r="AF47">
        <v>0.17501250375704441</v>
      </c>
      <c r="AG47">
        <v>1.1869495253600499</v>
      </c>
      <c r="AH47">
        <v>0</v>
      </c>
      <c r="AI47">
        <v>0</v>
      </c>
      <c r="AJ47">
        <v>0</v>
      </c>
      <c r="AK47">
        <v>0.60453039918597362</v>
      </c>
      <c r="AL47">
        <v>0</v>
      </c>
      <c r="AM47">
        <v>0.37302979649342516</v>
      </c>
      <c r="AN47">
        <v>0</v>
      </c>
      <c r="AO47">
        <v>0</v>
      </c>
      <c r="AP47">
        <v>0</v>
      </c>
      <c r="AQ47">
        <v>0.46584852139428101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77.085464412439975</v>
      </c>
      <c r="BA47">
        <v>3.6896342406907334</v>
      </c>
      <c r="BB47">
        <f t="shared" si="0"/>
        <v>84.579127498322109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1.3567125114154823</v>
      </c>
      <c r="M48">
        <v>2.3167326730194788</v>
      </c>
      <c r="N48">
        <v>2.5148998953503101</v>
      </c>
      <c r="O48">
        <v>1.3982908337214359</v>
      </c>
      <c r="P48">
        <v>0</v>
      </c>
      <c r="Q48">
        <v>0</v>
      </c>
      <c r="R48">
        <v>0</v>
      </c>
      <c r="S48">
        <v>0</v>
      </c>
      <c r="T48">
        <v>0.42214777708202877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0.36914288979336257</v>
      </c>
      <c r="AC48">
        <v>0</v>
      </c>
      <c r="AD48">
        <v>0</v>
      </c>
      <c r="AE48">
        <v>0</v>
      </c>
      <c r="AF48">
        <v>0.17501250375704441</v>
      </c>
      <c r="AG48">
        <v>1.1869495253600499</v>
      </c>
      <c r="AH48">
        <v>0</v>
      </c>
      <c r="AI48">
        <v>0</v>
      </c>
      <c r="AJ48">
        <v>0</v>
      </c>
      <c r="AK48">
        <v>0.60453039918597362</v>
      </c>
      <c r="AL48">
        <v>0</v>
      </c>
      <c r="AM48">
        <v>0.37302979649342516</v>
      </c>
      <c r="AN48">
        <v>0</v>
      </c>
      <c r="AO48">
        <v>0</v>
      </c>
      <c r="AP48">
        <v>0</v>
      </c>
      <c r="AQ48">
        <v>0.46584852139428101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77.066040492590247</v>
      </c>
      <c r="BA48">
        <v>3.6888223208410094</v>
      </c>
      <c r="BB48">
        <f t="shared" si="0"/>
        <v>84.560515498322104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1.3567125114154823</v>
      </c>
      <c r="M49">
        <v>2.2748421093155162</v>
      </c>
      <c r="N49">
        <v>2.5148998953503101</v>
      </c>
      <c r="O49">
        <v>1.3982908337214359</v>
      </c>
      <c r="P49">
        <v>0</v>
      </c>
      <c r="Q49">
        <v>0</v>
      </c>
      <c r="R49">
        <v>0</v>
      </c>
      <c r="S49">
        <v>0</v>
      </c>
      <c r="T49">
        <v>0.42214777708202877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0.36914288979336257</v>
      </c>
      <c r="AC49">
        <v>0</v>
      </c>
      <c r="AD49">
        <v>0</v>
      </c>
      <c r="AE49">
        <v>0</v>
      </c>
      <c r="AF49">
        <v>0.17501250375704441</v>
      </c>
      <c r="AG49">
        <v>1.1869495253600499</v>
      </c>
      <c r="AH49">
        <v>0</v>
      </c>
      <c r="AI49">
        <v>0</v>
      </c>
      <c r="AJ49">
        <v>0</v>
      </c>
      <c r="AK49">
        <v>0.60453039918597362</v>
      </c>
      <c r="AL49">
        <v>0</v>
      </c>
      <c r="AM49">
        <v>0.37302979649342516</v>
      </c>
      <c r="AN49">
        <v>0</v>
      </c>
      <c r="AO49">
        <v>0</v>
      </c>
      <c r="AP49">
        <v>0</v>
      </c>
      <c r="AQ49">
        <v>0.46584852139428101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77.238237319974942</v>
      </c>
      <c r="BA49">
        <v>3.6942691226628703</v>
      </c>
      <c r="BB49">
        <f t="shared" si="0"/>
        <v>84.68537496018098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1.3567125114154823</v>
      </c>
      <c r="M50">
        <v>2.2748421093155162</v>
      </c>
      <c r="N50">
        <v>2.5148998953503101</v>
      </c>
      <c r="O50">
        <v>1.3982908337214359</v>
      </c>
      <c r="P50">
        <v>0</v>
      </c>
      <c r="Q50">
        <v>0</v>
      </c>
      <c r="R50">
        <v>0</v>
      </c>
      <c r="S50">
        <v>0</v>
      </c>
      <c r="T50">
        <v>0.42214777708202877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0.11300291797119597</v>
      </c>
      <c r="AC50">
        <v>0</v>
      </c>
      <c r="AD50">
        <v>0</v>
      </c>
      <c r="AE50">
        <v>0</v>
      </c>
      <c r="AF50">
        <v>0.17501250375704441</v>
      </c>
      <c r="AG50">
        <v>1.1869495253600499</v>
      </c>
      <c r="AH50">
        <v>0</v>
      </c>
      <c r="AI50">
        <v>0</v>
      </c>
      <c r="AJ50">
        <v>0</v>
      </c>
      <c r="AK50">
        <v>0.60453039918597362</v>
      </c>
      <c r="AL50">
        <v>0</v>
      </c>
      <c r="AM50">
        <v>0.37302979649342516</v>
      </c>
      <c r="AN50">
        <v>0</v>
      </c>
      <c r="AO50">
        <v>0</v>
      </c>
      <c r="AP50">
        <v>0</v>
      </c>
      <c r="AQ50">
        <v>0.46584852139428101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77.3150814026299</v>
      </c>
      <c r="BA50">
        <v>3.6867745544956727</v>
      </c>
      <c r="BB50">
        <f t="shared" si="0"/>
        <v>84.513573639180976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1.3567125114154823</v>
      </c>
      <c r="M51">
        <v>2.2748421093155162</v>
      </c>
      <c r="N51">
        <v>2.5148998953503101</v>
      </c>
      <c r="O51">
        <v>1.3982908337214359</v>
      </c>
      <c r="P51">
        <v>0</v>
      </c>
      <c r="Q51">
        <v>0</v>
      </c>
      <c r="R51">
        <v>0</v>
      </c>
      <c r="S51">
        <v>0</v>
      </c>
      <c r="T51">
        <v>0.42214777708202877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0.17501250375704441</v>
      </c>
      <c r="AG51">
        <v>1.1869495253600499</v>
      </c>
      <c r="AH51">
        <v>0</v>
      </c>
      <c r="AI51">
        <v>0</v>
      </c>
      <c r="AJ51">
        <v>0</v>
      </c>
      <c r="AK51">
        <v>0.60453039918597362</v>
      </c>
      <c r="AL51">
        <v>0</v>
      </c>
      <c r="AM51">
        <v>0.37302979649342516</v>
      </c>
      <c r="AN51">
        <v>0</v>
      </c>
      <c r="AO51">
        <v>0</v>
      </c>
      <c r="AP51">
        <v>0</v>
      </c>
      <c r="AQ51">
        <v>0.46584852139428101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77.31700271342099</v>
      </c>
      <c r="BA51">
        <v>3.6821313433155534</v>
      </c>
      <c r="BB51">
        <f t="shared" si="0"/>
        <v>84.407135243180988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1.3567125114154823</v>
      </c>
      <c r="M52">
        <v>2.2748421093155162</v>
      </c>
      <c r="N52">
        <v>2.5148998953503101</v>
      </c>
      <c r="O52">
        <v>1.3982908337214359</v>
      </c>
      <c r="P52">
        <v>0</v>
      </c>
      <c r="Q52">
        <v>0</v>
      </c>
      <c r="R52">
        <v>0</v>
      </c>
      <c r="S52">
        <v>0</v>
      </c>
      <c r="T52">
        <v>0.42214777708202877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0.17501250375704441</v>
      </c>
      <c r="AG52">
        <v>1.1869495253600499</v>
      </c>
      <c r="AH52">
        <v>0</v>
      </c>
      <c r="AI52">
        <v>0</v>
      </c>
      <c r="AJ52">
        <v>0</v>
      </c>
      <c r="AK52">
        <v>0.60453039918597362</v>
      </c>
      <c r="AL52">
        <v>0</v>
      </c>
      <c r="AM52">
        <v>0.37302979649342516</v>
      </c>
      <c r="AN52">
        <v>0</v>
      </c>
      <c r="AO52">
        <v>0</v>
      </c>
      <c r="AP52">
        <v>0</v>
      </c>
      <c r="AQ52">
        <v>0.46584852139428101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77.31700271342099</v>
      </c>
      <c r="BA52">
        <v>3.6821313433155534</v>
      </c>
      <c r="BB52">
        <f t="shared" si="0"/>
        <v>84.407135243180988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1.3567125114154823</v>
      </c>
      <c r="M53">
        <v>2.2748421093155162</v>
      </c>
      <c r="N53">
        <v>2.5148998953503101</v>
      </c>
      <c r="O53">
        <v>1.3982908337214359</v>
      </c>
      <c r="P53">
        <v>0</v>
      </c>
      <c r="Q53">
        <v>0</v>
      </c>
      <c r="R53">
        <v>0</v>
      </c>
      <c r="S53">
        <v>0</v>
      </c>
      <c r="T53">
        <v>0.42214777708202877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0.17501250375704441</v>
      </c>
      <c r="AG53">
        <v>1.1869495253600499</v>
      </c>
      <c r="AH53">
        <v>0</v>
      </c>
      <c r="AI53">
        <v>0</v>
      </c>
      <c r="AJ53">
        <v>0</v>
      </c>
      <c r="AK53">
        <v>0.60453039918597362</v>
      </c>
      <c r="AL53">
        <v>0</v>
      </c>
      <c r="AM53">
        <v>0.37302979649342516</v>
      </c>
      <c r="AN53">
        <v>0</v>
      </c>
      <c r="AO53">
        <v>0</v>
      </c>
      <c r="AP53">
        <v>0</v>
      </c>
      <c r="AQ53">
        <v>0.46584852139428101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76.779644124399923</v>
      </c>
      <c r="BA53">
        <v>3.6596697542944763</v>
      </c>
      <c r="BB53">
        <f t="shared" si="0"/>
        <v>83.892238243180998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1.3567125114154823</v>
      </c>
      <c r="M54">
        <v>2.2748421093155162</v>
      </c>
      <c r="N54">
        <v>2.5148998953503101</v>
      </c>
      <c r="O54">
        <v>1.3982908337214359</v>
      </c>
      <c r="P54">
        <v>0</v>
      </c>
      <c r="Q54">
        <v>0</v>
      </c>
      <c r="R54">
        <v>0</v>
      </c>
      <c r="S54">
        <v>0</v>
      </c>
      <c r="T54">
        <v>0.42214777708202877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0.17501250375704441</v>
      </c>
      <c r="AG54">
        <v>1.1869495253600499</v>
      </c>
      <c r="AH54">
        <v>0</v>
      </c>
      <c r="AI54">
        <v>0</v>
      </c>
      <c r="AJ54">
        <v>0</v>
      </c>
      <c r="AK54">
        <v>0.60453039918597362</v>
      </c>
      <c r="AL54">
        <v>0</v>
      </c>
      <c r="AM54">
        <v>0.37302979649342516</v>
      </c>
      <c r="AN54">
        <v>0</v>
      </c>
      <c r="AO54">
        <v>0</v>
      </c>
      <c r="AP54">
        <v>0</v>
      </c>
      <c r="AQ54">
        <v>0.46584852139428101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76.72746295136713</v>
      </c>
      <c r="BA54">
        <v>3.6574885812616951</v>
      </c>
      <c r="BB54">
        <f t="shared" si="0"/>
        <v>83.842238243180987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2.0037907401899133</v>
      </c>
      <c r="L55">
        <v>1.3566616533034936</v>
      </c>
      <c r="M55">
        <v>2.2748421093155162</v>
      </c>
      <c r="N55">
        <v>2.5148998953503101</v>
      </c>
      <c r="O55">
        <v>1.3982908337214359</v>
      </c>
      <c r="P55">
        <v>0</v>
      </c>
      <c r="Q55">
        <v>0</v>
      </c>
      <c r="R55">
        <v>0</v>
      </c>
      <c r="S55">
        <v>0</v>
      </c>
      <c r="T55">
        <v>0.42214777708202877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0.17501250375704441</v>
      </c>
      <c r="AG55">
        <v>1.1869495253600499</v>
      </c>
      <c r="AH55">
        <v>0</v>
      </c>
      <c r="AI55">
        <v>0</v>
      </c>
      <c r="AJ55">
        <v>0</v>
      </c>
      <c r="AK55">
        <v>0.60453039918597362</v>
      </c>
      <c r="AL55">
        <v>0</v>
      </c>
      <c r="AM55">
        <v>0.37302979649342516</v>
      </c>
      <c r="AN55">
        <v>0</v>
      </c>
      <c r="AO55">
        <v>0</v>
      </c>
      <c r="AP55">
        <v>0</v>
      </c>
      <c r="AQ55">
        <v>0.46584852139428101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76.72746295136713</v>
      </c>
      <c r="BA55">
        <v>3.7412449083325527</v>
      </c>
      <c r="BB55">
        <f t="shared" si="0"/>
        <v>85.762221798188051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1.3567753118179207</v>
      </c>
      <c r="M56">
        <v>2.2748421093155162</v>
      </c>
      <c r="N56">
        <v>2.5148998953503101</v>
      </c>
      <c r="O56">
        <v>1.3982908337214359</v>
      </c>
      <c r="P56">
        <v>0</v>
      </c>
      <c r="Q56">
        <v>0.18788652707390371</v>
      </c>
      <c r="R56">
        <v>0</v>
      </c>
      <c r="S56">
        <v>0.25052003683836266</v>
      </c>
      <c r="T56">
        <v>0.42214777708202877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0.17501250375704441</v>
      </c>
      <c r="AG56">
        <v>1.1869495253600499</v>
      </c>
      <c r="AH56">
        <v>0</v>
      </c>
      <c r="AI56">
        <v>0</v>
      </c>
      <c r="AJ56">
        <v>0</v>
      </c>
      <c r="AK56">
        <v>0.60453039918597362</v>
      </c>
      <c r="AL56">
        <v>0</v>
      </c>
      <c r="AM56">
        <v>0.37302979649342516</v>
      </c>
      <c r="AN56">
        <v>0</v>
      </c>
      <c r="AO56">
        <v>0</v>
      </c>
      <c r="AP56">
        <v>0</v>
      </c>
      <c r="AQ56">
        <v>0.46584852139428101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76.72746295136713</v>
      </c>
      <c r="BA56">
        <v>3.6758166006900499</v>
      </c>
      <c r="BB56">
        <f t="shared" si="0"/>
        <v>84.262379588067333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1.3567153398229819</v>
      </c>
      <c r="M57">
        <v>2.2748421093155162</v>
      </c>
      <c r="N57">
        <v>2.5148998953503101</v>
      </c>
      <c r="O57">
        <v>1.3982908337214359</v>
      </c>
      <c r="P57">
        <v>0</v>
      </c>
      <c r="Q57">
        <v>0.18788652707390371</v>
      </c>
      <c r="R57">
        <v>0</v>
      </c>
      <c r="S57">
        <v>0.25081000746162185</v>
      </c>
      <c r="T57">
        <v>0.42214777708202877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0.17501250375704441</v>
      </c>
      <c r="AG57">
        <v>1.1869495253600499</v>
      </c>
      <c r="AH57">
        <v>0</v>
      </c>
      <c r="AI57">
        <v>0</v>
      </c>
      <c r="AJ57">
        <v>0</v>
      </c>
      <c r="AK57">
        <v>0.60453039918597362</v>
      </c>
      <c r="AL57">
        <v>0</v>
      </c>
      <c r="AM57">
        <v>0.37302979649342516</v>
      </c>
      <c r="AN57">
        <v>0</v>
      </c>
      <c r="AO57">
        <v>0</v>
      </c>
      <c r="AP57">
        <v>0</v>
      </c>
      <c r="AQ57">
        <v>0.46584852139428101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76.72746295136713</v>
      </c>
      <c r="BA57">
        <v>3.6758262146327136</v>
      </c>
      <c r="BB57">
        <f t="shared" si="0"/>
        <v>84.262599972752994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1.356724626644761</v>
      </c>
      <c r="M58">
        <v>2.2748421093155162</v>
      </c>
      <c r="N58">
        <v>2.5148998953503101</v>
      </c>
      <c r="O58">
        <v>1.3982908337214359</v>
      </c>
      <c r="P58">
        <v>0</v>
      </c>
      <c r="Q58">
        <v>0.18788652707390371</v>
      </c>
      <c r="R58">
        <v>0</v>
      </c>
      <c r="S58">
        <v>0.25081000746162185</v>
      </c>
      <c r="T58">
        <v>0.42214777708202877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0.17501250375704441</v>
      </c>
      <c r="AG58">
        <v>1.1869495253600499</v>
      </c>
      <c r="AH58">
        <v>0</v>
      </c>
      <c r="AI58">
        <v>0</v>
      </c>
      <c r="AJ58">
        <v>0</v>
      </c>
      <c r="AK58">
        <v>0.60453039918597362</v>
      </c>
      <c r="AL58">
        <v>0</v>
      </c>
      <c r="AM58">
        <v>0.37302979649342516</v>
      </c>
      <c r="AN58">
        <v>0</v>
      </c>
      <c r="AO58">
        <v>0</v>
      </c>
      <c r="AP58">
        <v>0</v>
      </c>
      <c r="AQ58">
        <v>0.46584852139428101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76.72746295136713</v>
      </c>
      <c r="BA58">
        <v>3.6758266028218642</v>
      </c>
      <c r="BB58">
        <f t="shared" si="0"/>
        <v>84.262608871385623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1.356692781008501</v>
      </c>
      <c r="M59">
        <v>2.2748421093155162</v>
      </c>
      <c r="N59">
        <v>2.5148998953503101</v>
      </c>
      <c r="O59">
        <v>1.3982908337214359</v>
      </c>
      <c r="P59">
        <v>0</v>
      </c>
      <c r="Q59">
        <v>0.18810547401177466</v>
      </c>
      <c r="R59">
        <v>0</v>
      </c>
      <c r="S59">
        <v>0.23994756928279851</v>
      </c>
      <c r="T59">
        <v>0.42214777708202877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0.17501250375704441</v>
      </c>
      <c r="AG59">
        <v>1.1869495253600499</v>
      </c>
      <c r="AH59">
        <v>0</v>
      </c>
      <c r="AI59">
        <v>0</v>
      </c>
      <c r="AJ59">
        <v>0</v>
      </c>
      <c r="AK59">
        <v>0.60453039918597362</v>
      </c>
      <c r="AL59">
        <v>0</v>
      </c>
      <c r="AM59">
        <v>0.37302979649342516</v>
      </c>
      <c r="AN59">
        <v>0</v>
      </c>
      <c r="AO59">
        <v>0</v>
      </c>
      <c r="AP59">
        <v>0</v>
      </c>
      <c r="AQ59">
        <v>0.93169704278856202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77.217965977875167</v>
      </c>
      <c r="BA59">
        <v>3.7153558684427157</v>
      </c>
      <c r="BB59">
        <f t="shared" si="0"/>
        <v>85.168755816789869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1.3567020291667322</v>
      </c>
      <c r="M60">
        <v>2.2748421093155162</v>
      </c>
      <c r="N60">
        <v>2.5148998953503101</v>
      </c>
      <c r="O60">
        <v>1.3982908337214359</v>
      </c>
      <c r="P60">
        <v>0</v>
      </c>
      <c r="Q60">
        <v>0.18781598729854179</v>
      </c>
      <c r="R60">
        <v>0</v>
      </c>
      <c r="S60">
        <v>0.23994756928279851</v>
      </c>
      <c r="T60">
        <v>0.42214777708202877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0.17501250375704441</v>
      </c>
      <c r="AG60">
        <v>1.1869495253600499</v>
      </c>
      <c r="AH60">
        <v>0</v>
      </c>
      <c r="AI60">
        <v>0</v>
      </c>
      <c r="AJ60">
        <v>0</v>
      </c>
      <c r="AK60">
        <v>0.60453039918597362</v>
      </c>
      <c r="AL60">
        <v>0</v>
      </c>
      <c r="AM60">
        <v>0.37302979649342516</v>
      </c>
      <c r="AN60">
        <v>0</v>
      </c>
      <c r="AO60">
        <v>0</v>
      </c>
      <c r="AP60">
        <v>0</v>
      </c>
      <c r="AQ60">
        <v>1.3975455320392403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77.291019620121048</v>
      </c>
      <c r="BA60">
        <v>3.737870263567669</v>
      </c>
      <c r="BB60">
        <f t="shared" si="0"/>
        <v>85.684863314606474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1.3567140418082433</v>
      </c>
      <c r="M61">
        <v>2.2748421093155162</v>
      </c>
      <c r="N61">
        <v>2.5148998953503101</v>
      </c>
      <c r="O61">
        <v>1.3982908337214359</v>
      </c>
      <c r="P61">
        <v>0</v>
      </c>
      <c r="Q61">
        <v>0.18781598729854179</v>
      </c>
      <c r="R61">
        <v>0</v>
      </c>
      <c r="S61">
        <v>0.23994756928279851</v>
      </c>
      <c r="T61">
        <v>0.42214777708202877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0.17501250375704441</v>
      </c>
      <c r="AG61">
        <v>1.1869495253600499</v>
      </c>
      <c r="AH61">
        <v>0</v>
      </c>
      <c r="AI61">
        <v>0</v>
      </c>
      <c r="AJ61">
        <v>0</v>
      </c>
      <c r="AK61">
        <v>0.60453039918597362</v>
      </c>
      <c r="AL61">
        <v>0</v>
      </c>
      <c r="AM61">
        <v>0.37302979649342516</v>
      </c>
      <c r="AN61">
        <v>0</v>
      </c>
      <c r="AO61">
        <v>0</v>
      </c>
      <c r="AP61">
        <v>0</v>
      </c>
      <c r="AQ61">
        <v>1.8633940534335209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77.291019620121048</v>
      </c>
      <c r="BA61">
        <v>3.7573432338903645</v>
      </c>
      <c r="BB61">
        <f t="shared" si="0"/>
        <v>86.131250878319577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1.3567222135029964</v>
      </c>
      <c r="M62">
        <v>2.2748421093155162</v>
      </c>
      <c r="N62">
        <v>2.5148998953503101</v>
      </c>
      <c r="O62">
        <v>1.3982908337214359</v>
      </c>
      <c r="P62">
        <v>0</v>
      </c>
      <c r="Q62">
        <v>0.14618526542301769</v>
      </c>
      <c r="R62">
        <v>0</v>
      </c>
      <c r="S62">
        <v>0.16692173800534874</v>
      </c>
      <c r="T62">
        <v>0.42214777708202877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0.17501250375704441</v>
      </c>
      <c r="AG62">
        <v>1.1869495253600499</v>
      </c>
      <c r="AH62">
        <v>0</v>
      </c>
      <c r="AI62">
        <v>0</v>
      </c>
      <c r="AJ62">
        <v>0</v>
      </c>
      <c r="AK62">
        <v>0.60453039918597362</v>
      </c>
      <c r="AL62">
        <v>0</v>
      </c>
      <c r="AM62">
        <v>0.37302979649342516</v>
      </c>
      <c r="AN62">
        <v>0</v>
      </c>
      <c r="AO62">
        <v>0</v>
      </c>
      <c r="AP62">
        <v>0</v>
      </c>
      <c r="AQ62">
        <v>1.8633940534335209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77.270147150907945</v>
      </c>
      <c r="BA62">
        <v>3.7516784623323041</v>
      </c>
      <c r="BB62">
        <f t="shared" si="0"/>
        <v>86.001394799206309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1.3567222135029964</v>
      </c>
      <c r="M63">
        <v>2.2748421093155162</v>
      </c>
      <c r="N63">
        <v>2.5148998953503101</v>
      </c>
      <c r="O63">
        <v>1.3982908337214359</v>
      </c>
      <c r="P63">
        <v>0</v>
      </c>
      <c r="Q63">
        <v>0.14618526542301769</v>
      </c>
      <c r="R63">
        <v>0</v>
      </c>
      <c r="S63">
        <v>0.15692506869916117</v>
      </c>
      <c r="T63">
        <v>0.42214777708202877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0.17501250375704441</v>
      </c>
      <c r="AG63">
        <v>1.1869495253600499</v>
      </c>
      <c r="AH63">
        <v>0</v>
      </c>
      <c r="AI63">
        <v>0</v>
      </c>
      <c r="AJ63">
        <v>0</v>
      </c>
      <c r="AK63">
        <v>0.60453039918597362</v>
      </c>
      <c r="AL63">
        <v>0</v>
      </c>
      <c r="AM63">
        <v>0.37302979649342516</v>
      </c>
      <c r="AN63">
        <v>0</v>
      </c>
      <c r="AO63">
        <v>0</v>
      </c>
      <c r="AP63">
        <v>0</v>
      </c>
      <c r="AQ63">
        <v>1.8633940534335209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77.270147150907945</v>
      </c>
      <c r="BA63">
        <v>3.7512606015553058</v>
      </c>
      <c r="BB63">
        <f t="shared" si="0"/>
        <v>85.991815990677125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1.3567125114154823</v>
      </c>
      <c r="M64">
        <v>2.2748421093155162</v>
      </c>
      <c r="N64">
        <v>2.5148998953503101</v>
      </c>
      <c r="O64">
        <v>1.3982908337214359</v>
      </c>
      <c r="P64">
        <v>0</v>
      </c>
      <c r="Q64">
        <v>0</v>
      </c>
      <c r="R64">
        <v>0</v>
      </c>
      <c r="S64">
        <v>0</v>
      </c>
      <c r="T64">
        <v>0.42214777708202877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0.17501250375704441</v>
      </c>
      <c r="AG64">
        <v>1.1869495253600499</v>
      </c>
      <c r="AH64">
        <v>0</v>
      </c>
      <c r="AI64">
        <v>0</v>
      </c>
      <c r="AJ64">
        <v>0</v>
      </c>
      <c r="AK64">
        <v>0.60453039918597362</v>
      </c>
      <c r="AL64">
        <v>0</v>
      </c>
      <c r="AM64">
        <v>0.37302979649342516</v>
      </c>
      <c r="AN64">
        <v>0</v>
      </c>
      <c r="AO64">
        <v>0</v>
      </c>
      <c r="AP64">
        <v>0</v>
      </c>
      <c r="AQ64">
        <v>1.8633940534335209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77.270147150907945</v>
      </c>
      <c r="BA64">
        <v>3.7385901840417404</v>
      </c>
      <c r="BB64">
        <f t="shared" si="0"/>
        <v>85.701366371980995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1.3567125114154823</v>
      </c>
      <c r="M65">
        <v>2.2748421093155162</v>
      </c>
      <c r="N65">
        <v>2.5148998953503101</v>
      </c>
      <c r="O65">
        <v>1.3982908337214359</v>
      </c>
      <c r="P65">
        <v>0</v>
      </c>
      <c r="Q65">
        <v>0</v>
      </c>
      <c r="R65">
        <v>0</v>
      </c>
      <c r="S65">
        <v>0</v>
      </c>
      <c r="T65">
        <v>0.42214777708202877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0.17501250375704441</v>
      </c>
      <c r="AG65">
        <v>1.1869495253600499</v>
      </c>
      <c r="AH65">
        <v>0</v>
      </c>
      <c r="AI65">
        <v>0</v>
      </c>
      <c r="AJ65">
        <v>0</v>
      </c>
      <c r="AK65">
        <v>0.60453039918597362</v>
      </c>
      <c r="AL65">
        <v>0</v>
      </c>
      <c r="AM65">
        <v>0.37302979649342516</v>
      </c>
      <c r="AN65">
        <v>0</v>
      </c>
      <c r="AO65">
        <v>0</v>
      </c>
      <c r="AP65">
        <v>0</v>
      </c>
      <c r="AQ65">
        <v>1.8633940534335209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77.270147150907945</v>
      </c>
      <c r="BA65">
        <v>3.7385901840417404</v>
      </c>
      <c r="BB65">
        <f t="shared" si="0"/>
        <v>85.701366371980995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1.3567125114154823</v>
      </c>
      <c r="M66">
        <v>2.2748421093155162</v>
      </c>
      <c r="N66">
        <v>2.5148998953503101</v>
      </c>
      <c r="O66">
        <v>1.3982908337214359</v>
      </c>
      <c r="P66">
        <v>0</v>
      </c>
      <c r="Q66">
        <v>0</v>
      </c>
      <c r="R66">
        <v>0</v>
      </c>
      <c r="S66">
        <v>0</v>
      </c>
      <c r="T66">
        <v>0.42214777708202877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0.17501250375704441</v>
      </c>
      <c r="AG66">
        <v>1.1869495253600499</v>
      </c>
      <c r="AH66">
        <v>0</v>
      </c>
      <c r="AI66">
        <v>0</v>
      </c>
      <c r="AJ66">
        <v>0</v>
      </c>
      <c r="AK66">
        <v>0.60453039918597362</v>
      </c>
      <c r="AL66">
        <v>0</v>
      </c>
      <c r="AM66">
        <v>0.37302979649342516</v>
      </c>
      <c r="AN66">
        <v>0</v>
      </c>
      <c r="AO66">
        <v>0</v>
      </c>
      <c r="AP66">
        <v>0</v>
      </c>
      <c r="AQ66">
        <v>1.8633940534335209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77.270147150907945</v>
      </c>
      <c r="BA66">
        <v>3.7385901840417404</v>
      </c>
      <c r="BB66">
        <f t="shared" si="0"/>
        <v>85.701366371980995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1.3671151178081973</v>
      </c>
      <c r="M67">
        <v>2.2748421093155162</v>
      </c>
      <c r="N67">
        <v>2.5148998953503101</v>
      </c>
      <c r="O67">
        <v>1.3982908337214359</v>
      </c>
      <c r="P67">
        <v>0</v>
      </c>
      <c r="Q67">
        <v>0</v>
      </c>
      <c r="R67">
        <v>0</v>
      </c>
      <c r="S67">
        <v>0</v>
      </c>
      <c r="T67">
        <v>0.42214777708202877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0.17501250375704441</v>
      </c>
      <c r="AG67">
        <v>1.1869495253600499</v>
      </c>
      <c r="AH67">
        <v>0.36589176988102684</v>
      </c>
      <c r="AI67">
        <v>0</v>
      </c>
      <c r="AJ67">
        <v>0</v>
      </c>
      <c r="AK67">
        <v>0.60453039918597362</v>
      </c>
      <c r="AL67">
        <v>0</v>
      </c>
      <c r="AM67">
        <v>0.37302979649342516</v>
      </c>
      <c r="AN67">
        <v>0</v>
      </c>
      <c r="AO67">
        <v>0</v>
      </c>
      <c r="AP67">
        <v>0</v>
      </c>
      <c r="AQ67">
        <v>1.8633940534335209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77.410863076601956</v>
      </c>
      <c r="BA67">
        <v>3.7602012146639954</v>
      </c>
      <c r="BB67">
        <f t="shared" si="0"/>
        <v>86.196765643326486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1.3671151178081973</v>
      </c>
      <c r="M68">
        <v>2.2748421093155162</v>
      </c>
      <c r="N68">
        <v>2.5148998953503101</v>
      </c>
      <c r="O68">
        <v>1.3982908337214359</v>
      </c>
      <c r="P68">
        <v>0</v>
      </c>
      <c r="Q68">
        <v>0</v>
      </c>
      <c r="R68">
        <v>0</v>
      </c>
      <c r="S68">
        <v>0</v>
      </c>
      <c r="T68">
        <v>0.42214777708202877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0.17501250375704441</v>
      </c>
      <c r="AG68">
        <v>1.1869495253600499</v>
      </c>
      <c r="AH68">
        <v>0.91879486192861604</v>
      </c>
      <c r="AI68">
        <v>0</v>
      </c>
      <c r="AJ68">
        <v>0</v>
      </c>
      <c r="AK68">
        <v>0.60453039918597362</v>
      </c>
      <c r="AL68">
        <v>0</v>
      </c>
      <c r="AM68">
        <v>0.37302979649342516</v>
      </c>
      <c r="AN68">
        <v>0</v>
      </c>
      <c r="AO68">
        <v>0</v>
      </c>
      <c r="AP68">
        <v>0</v>
      </c>
      <c r="AQ68">
        <v>1.8633940534335209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77.624751617616354</v>
      </c>
      <c r="BA68">
        <v>3.7922531049259813</v>
      </c>
      <c r="BB68">
        <f t="shared" ref="BB68:BB99" si="1">SUM(B68:AZ68)-BA68</f>
        <v>86.931505386126489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1.3671151178081973</v>
      </c>
      <c r="M69">
        <v>2.2748421093155162</v>
      </c>
      <c r="N69">
        <v>2.5148998953503101</v>
      </c>
      <c r="O69">
        <v>1.3982908337214359</v>
      </c>
      <c r="P69">
        <v>0</v>
      </c>
      <c r="Q69">
        <v>0</v>
      </c>
      <c r="R69">
        <v>0</v>
      </c>
      <c r="S69">
        <v>0</v>
      </c>
      <c r="T69">
        <v>0.42214777708202877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9.4169107701941146E-2</v>
      </c>
      <c r="AC69">
        <v>0</v>
      </c>
      <c r="AD69">
        <v>0</v>
      </c>
      <c r="AE69">
        <v>0</v>
      </c>
      <c r="AF69">
        <v>0.17501250375704441</v>
      </c>
      <c r="AG69">
        <v>1.1869495253600499</v>
      </c>
      <c r="AH69">
        <v>1.3212758152786472</v>
      </c>
      <c r="AI69">
        <v>0</v>
      </c>
      <c r="AJ69">
        <v>0</v>
      </c>
      <c r="AK69">
        <v>0.60453039918597362</v>
      </c>
      <c r="AL69">
        <v>0</v>
      </c>
      <c r="AM69">
        <v>0.37302979649342516</v>
      </c>
      <c r="AN69">
        <v>0</v>
      </c>
      <c r="AO69">
        <v>0</v>
      </c>
      <c r="AP69">
        <v>0</v>
      </c>
      <c r="AQ69">
        <v>1.8633940534335209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77.782353370903778</v>
      </c>
      <c r="BA69">
        <v>3.8196008307653737</v>
      </c>
      <c r="BB69">
        <f t="shared" si="1"/>
        <v>87.558409474626501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1.3671151178081973</v>
      </c>
      <c r="M70">
        <v>2.2748421093155162</v>
      </c>
      <c r="N70">
        <v>2.5148998953503101</v>
      </c>
      <c r="O70">
        <v>1.3982908337214359</v>
      </c>
      <c r="P70">
        <v>0</v>
      </c>
      <c r="Q70">
        <v>0</v>
      </c>
      <c r="R70">
        <v>0</v>
      </c>
      <c r="S70">
        <v>0</v>
      </c>
      <c r="T70">
        <v>0.42214777708202877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9.4169107701941146E-2</v>
      </c>
      <c r="AC70">
        <v>0</v>
      </c>
      <c r="AD70">
        <v>0</v>
      </c>
      <c r="AE70">
        <v>0</v>
      </c>
      <c r="AF70">
        <v>0.17501250375704441</v>
      </c>
      <c r="AG70">
        <v>1.1869495253600499</v>
      </c>
      <c r="AH70">
        <v>2.0083392323105822</v>
      </c>
      <c r="AI70">
        <v>0</v>
      </c>
      <c r="AJ70">
        <v>0</v>
      </c>
      <c r="AK70">
        <v>0.60453039918597362</v>
      </c>
      <c r="AL70">
        <v>0</v>
      </c>
      <c r="AM70">
        <v>0.37302979649342516</v>
      </c>
      <c r="AN70">
        <v>0</v>
      </c>
      <c r="AO70">
        <v>0</v>
      </c>
      <c r="AP70">
        <v>0</v>
      </c>
      <c r="AQ70">
        <v>1.8633940534335209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78.046899394698386</v>
      </c>
      <c r="BA70">
        <v>3.8593781053919267</v>
      </c>
      <c r="BB70">
        <f t="shared" si="1"/>
        <v>88.470241640826487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1.4193654469307533</v>
      </c>
      <c r="M71">
        <v>2.2748421093155162</v>
      </c>
      <c r="N71">
        <v>2.5148998953503101</v>
      </c>
      <c r="O71">
        <v>1.3982908337214359</v>
      </c>
      <c r="P71">
        <v>0</v>
      </c>
      <c r="Q71">
        <v>2.5390079050931468E-4</v>
      </c>
      <c r="R71">
        <v>1.5238792144669724E-4</v>
      </c>
      <c r="S71">
        <v>2.2882736719612939E-3</v>
      </c>
      <c r="T71">
        <v>0.42214777708202877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0.36914288979336257</v>
      </c>
      <c r="AC71">
        <v>0.23181049989563765</v>
      </c>
      <c r="AD71">
        <v>0.21046786224170322</v>
      </c>
      <c r="AE71">
        <v>0</v>
      </c>
      <c r="AF71">
        <v>0.35002498570235857</v>
      </c>
      <c r="AG71">
        <v>1.1869495253600499</v>
      </c>
      <c r="AH71">
        <v>2.2360052075767061</v>
      </c>
      <c r="AI71">
        <v>0</v>
      </c>
      <c r="AJ71">
        <v>0</v>
      </c>
      <c r="AK71">
        <v>0.60453039918597362</v>
      </c>
      <c r="AL71">
        <v>0</v>
      </c>
      <c r="AM71">
        <v>0.37302979649342516</v>
      </c>
      <c r="AN71">
        <v>0</v>
      </c>
      <c r="AO71">
        <v>0</v>
      </c>
      <c r="AP71">
        <v>0</v>
      </c>
      <c r="AQ71">
        <v>1.8633940534335209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78.52734397829262</v>
      </c>
      <c r="BA71">
        <v>3.9285704845913285</v>
      </c>
      <c r="BB71">
        <f t="shared" si="1"/>
        <v>90.056369338167983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1.4297728258676186</v>
      </c>
      <c r="M72">
        <v>2.2748421093155162</v>
      </c>
      <c r="N72">
        <v>2.5148998953503101</v>
      </c>
      <c r="O72">
        <v>1.3982908337214359</v>
      </c>
      <c r="P72">
        <v>0</v>
      </c>
      <c r="Q72">
        <v>2.5390079050931468E-4</v>
      </c>
      <c r="R72">
        <v>0</v>
      </c>
      <c r="S72">
        <v>9.3547347051451508E-4</v>
      </c>
      <c r="T72">
        <v>0.42214777708202877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0.74205256418284282</v>
      </c>
      <c r="AC72">
        <v>0.46407855145063653</v>
      </c>
      <c r="AD72">
        <v>0.42093572448340644</v>
      </c>
      <c r="AE72">
        <v>0</v>
      </c>
      <c r="AF72">
        <v>0.52503748945940287</v>
      </c>
      <c r="AG72">
        <v>1.1869495253600499</v>
      </c>
      <c r="AH72">
        <v>2.5104240187852223</v>
      </c>
      <c r="AI72">
        <v>9.1476415153412635E-2</v>
      </c>
      <c r="AJ72">
        <v>0</v>
      </c>
      <c r="AK72">
        <v>0.60453039918597362</v>
      </c>
      <c r="AL72">
        <v>0</v>
      </c>
      <c r="AM72">
        <v>0.37302979649342516</v>
      </c>
      <c r="AN72">
        <v>0</v>
      </c>
      <c r="AO72">
        <v>0</v>
      </c>
      <c r="AP72">
        <v>0</v>
      </c>
      <c r="AQ72">
        <v>1.8633940534335209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79.161498643289505</v>
      </c>
      <c r="BA72">
        <v>4.0121541898693787</v>
      </c>
      <c r="BB72">
        <f t="shared" si="1"/>
        <v>91.972395807005952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1.4297728258676186</v>
      </c>
      <c r="M73">
        <v>2.2748421093155162</v>
      </c>
      <c r="N73">
        <v>2.5148998953503101</v>
      </c>
      <c r="O73">
        <v>1.3982908337214359</v>
      </c>
      <c r="P73">
        <v>0</v>
      </c>
      <c r="Q73">
        <v>2.5390079050931468E-4</v>
      </c>
      <c r="R73">
        <v>1.3543238326461612E-4</v>
      </c>
      <c r="S73">
        <v>9.3547347051451508E-4</v>
      </c>
      <c r="T73">
        <v>0.42214777708202877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1.1164689355040702</v>
      </c>
      <c r="AC73">
        <v>0.46407855145063653</v>
      </c>
      <c r="AD73">
        <v>0.63140358672510954</v>
      </c>
      <c r="AE73">
        <v>0</v>
      </c>
      <c r="AF73">
        <v>0.57626065863076592</v>
      </c>
      <c r="AG73">
        <v>1.1869495253600499</v>
      </c>
      <c r="AH73">
        <v>2.5104240187852223</v>
      </c>
      <c r="AI73">
        <v>0.39639777499478179</v>
      </c>
      <c r="AJ73">
        <v>0</v>
      </c>
      <c r="AK73">
        <v>0.60453039918597362</v>
      </c>
      <c r="AL73">
        <v>0</v>
      </c>
      <c r="AM73">
        <v>0.37302979649342516</v>
      </c>
      <c r="AN73">
        <v>0</v>
      </c>
      <c r="AO73">
        <v>0</v>
      </c>
      <c r="AP73">
        <v>0</v>
      </c>
      <c r="AQ73">
        <v>1.8633940534335209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79.579424963473187</v>
      </c>
      <c r="BA73">
        <v>4.0689641734023407</v>
      </c>
      <c r="BB73">
        <f t="shared" si="1"/>
        <v>93.274676338615606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1.4297728258676186</v>
      </c>
      <c r="M74">
        <v>2.2748421093155162</v>
      </c>
      <c r="N74">
        <v>2.5148998953503101</v>
      </c>
      <c r="O74">
        <v>1.3982908337214359</v>
      </c>
      <c r="P74">
        <v>0</v>
      </c>
      <c r="Q74">
        <v>2.5390079050931468E-4</v>
      </c>
      <c r="R74">
        <v>3.8178534553165048E-4</v>
      </c>
      <c r="S74">
        <v>9.3547347051451508E-4</v>
      </c>
      <c r="T74">
        <v>0.42214777708202877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1.1164689355040702</v>
      </c>
      <c r="AC74">
        <v>0.46407855145063653</v>
      </c>
      <c r="AD74">
        <v>0.63140358672510954</v>
      </c>
      <c r="AE74">
        <v>0</v>
      </c>
      <c r="AF74">
        <v>0.57626065863076592</v>
      </c>
      <c r="AG74">
        <v>1.1869495253600499</v>
      </c>
      <c r="AH74">
        <v>2.5104240187852223</v>
      </c>
      <c r="AI74">
        <v>0.39639777499478179</v>
      </c>
      <c r="AJ74">
        <v>0</v>
      </c>
      <c r="AK74">
        <v>0.60453039918597362</v>
      </c>
      <c r="AL74">
        <v>0</v>
      </c>
      <c r="AM74">
        <v>0.37302979649342516</v>
      </c>
      <c r="AN74">
        <v>0</v>
      </c>
      <c r="AO74">
        <v>0</v>
      </c>
      <c r="AP74">
        <v>0</v>
      </c>
      <c r="AQ74">
        <v>1.8633940534335209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79.997351283656855</v>
      </c>
      <c r="BA74">
        <v>4.0864437911398426</v>
      </c>
      <c r="BB74">
        <f t="shared" si="1"/>
        <v>93.675369394024031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1.4297728258676186</v>
      </c>
      <c r="M75">
        <v>2.2748421093155162</v>
      </c>
      <c r="N75">
        <v>2.5148998953503101</v>
      </c>
      <c r="O75">
        <v>1.3982908337214359</v>
      </c>
      <c r="P75">
        <v>0</v>
      </c>
      <c r="Q75">
        <v>6.2697951615276533E-4</v>
      </c>
      <c r="R75">
        <v>3.8178534553165048E-4</v>
      </c>
      <c r="S75">
        <v>9.3547347051451508E-4</v>
      </c>
      <c r="T75">
        <v>0.42214777708202877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1.1164689355040702</v>
      </c>
      <c r="AC75">
        <v>0.46407855145063653</v>
      </c>
      <c r="AD75">
        <v>0.63140358672510954</v>
      </c>
      <c r="AE75">
        <v>0</v>
      </c>
      <c r="AF75">
        <v>0.57626065863076592</v>
      </c>
      <c r="AG75">
        <v>1.1869495253600499</v>
      </c>
      <c r="AH75">
        <v>2.5104240187852223</v>
      </c>
      <c r="AI75">
        <v>0.39639777499478179</v>
      </c>
      <c r="AJ75">
        <v>0</v>
      </c>
      <c r="AK75">
        <v>0.60453039918597362</v>
      </c>
      <c r="AL75">
        <v>0</v>
      </c>
      <c r="AM75">
        <v>0.37302979649342516</v>
      </c>
      <c r="AN75">
        <v>0</v>
      </c>
      <c r="AO75">
        <v>0</v>
      </c>
      <c r="AP75">
        <v>0</v>
      </c>
      <c r="AQ75">
        <v>1.6345561928616157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80.199042997286583</v>
      </c>
      <c r="BA75">
        <v>4.0853246768883897</v>
      </c>
      <c r="BB75">
        <f t="shared" si="1"/>
        <v>93.649715440058955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1.4297728258676186</v>
      </c>
      <c r="M76">
        <v>2.2748421093155162</v>
      </c>
      <c r="N76">
        <v>2.5148998953503101</v>
      </c>
      <c r="O76">
        <v>1.3982908337214359</v>
      </c>
      <c r="P76">
        <v>0</v>
      </c>
      <c r="Q76">
        <v>6.2697951615276533E-4</v>
      </c>
      <c r="R76">
        <v>3.8178534553165048E-4</v>
      </c>
      <c r="S76">
        <v>9.3547347051451508E-4</v>
      </c>
      <c r="T76">
        <v>0.42214777708202877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1.1164689355040702</v>
      </c>
      <c r="AC76">
        <v>0.46407855145063653</v>
      </c>
      <c r="AD76">
        <v>0.63140358672510954</v>
      </c>
      <c r="AE76">
        <v>0</v>
      </c>
      <c r="AF76">
        <v>0.57626065863076592</v>
      </c>
      <c r="AG76">
        <v>1.1869495253600499</v>
      </c>
      <c r="AH76">
        <v>2.5104240187852223</v>
      </c>
      <c r="AI76">
        <v>0.39639777499478179</v>
      </c>
      <c r="AJ76">
        <v>0</v>
      </c>
      <c r="AK76">
        <v>0.60453039918597362</v>
      </c>
      <c r="AL76">
        <v>0</v>
      </c>
      <c r="AM76">
        <v>0.37302979649342516</v>
      </c>
      <c r="AN76">
        <v>0</v>
      </c>
      <c r="AO76">
        <v>0</v>
      </c>
      <c r="AP76">
        <v>0</v>
      </c>
      <c r="AQ76">
        <v>1.8633940534335209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80.530076184512637</v>
      </c>
      <c r="BA76">
        <v>4.1087272866863547</v>
      </c>
      <c r="BB76">
        <f t="shared" si="1"/>
        <v>94.186183878058941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1.4297728258676186</v>
      </c>
      <c r="M77">
        <v>2.2748421093155162</v>
      </c>
      <c r="N77">
        <v>2.5148998953503101</v>
      </c>
      <c r="O77">
        <v>1.3982908337214359</v>
      </c>
      <c r="P77">
        <v>0</v>
      </c>
      <c r="Q77">
        <v>6.2697951615276533E-4</v>
      </c>
      <c r="R77">
        <v>5.7472790288856049E-4</v>
      </c>
      <c r="S77">
        <v>4.6118194092984214E-4</v>
      </c>
      <c r="T77">
        <v>0.42214777708202877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1.1164689355040702</v>
      </c>
      <c r="AC77">
        <v>0.46407855145063653</v>
      </c>
      <c r="AD77">
        <v>0.63140358672510954</v>
      </c>
      <c r="AE77">
        <v>0</v>
      </c>
      <c r="AF77">
        <v>0.57626065863076592</v>
      </c>
      <c r="AG77">
        <v>1.1869495253600499</v>
      </c>
      <c r="AH77">
        <v>2.5104240187852223</v>
      </c>
      <c r="AI77">
        <v>0.39639777499478179</v>
      </c>
      <c r="AJ77">
        <v>0</v>
      </c>
      <c r="AK77">
        <v>0.60453039918597362</v>
      </c>
      <c r="AL77">
        <v>0</v>
      </c>
      <c r="AM77">
        <v>0.37302979649342516</v>
      </c>
      <c r="AN77">
        <v>0</v>
      </c>
      <c r="AO77">
        <v>0</v>
      </c>
      <c r="AP77">
        <v>0</v>
      </c>
      <c r="AQ77">
        <v>1.8633940534335209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80.16433103736172</v>
      </c>
      <c r="BA77">
        <v>4.0934273791484035</v>
      </c>
      <c r="BB77">
        <f t="shared" si="1"/>
        <v>93.835457289473752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1.4297728258676186</v>
      </c>
      <c r="M78">
        <v>2.2748421093155162</v>
      </c>
      <c r="N78">
        <v>2.5148998953503101</v>
      </c>
      <c r="O78">
        <v>1.3982908337214359</v>
      </c>
      <c r="P78">
        <v>0</v>
      </c>
      <c r="Q78">
        <v>6.2697951615276533E-4</v>
      </c>
      <c r="R78">
        <v>5.7472790288856049E-4</v>
      </c>
      <c r="S78">
        <v>4.6118194092984214E-4</v>
      </c>
      <c r="T78">
        <v>0.42214777708202877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1.1164689355040702</v>
      </c>
      <c r="AC78">
        <v>0.46407855145063653</v>
      </c>
      <c r="AD78">
        <v>0.42093572448340644</v>
      </c>
      <c r="AE78">
        <v>0</v>
      </c>
      <c r="AF78">
        <v>0.57626065863076592</v>
      </c>
      <c r="AG78">
        <v>1.1869495253600499</v>
      </c>
      <c r="AH78">
        <v>2.5104240187852223</v>
      </c>
      <c r="AI78">
        <v>0.39639777499478179</v>
      </c>
      <c r="AJ78">
        <v>0</v>
      </c>
      <c r="AK78">
        <v>0.60453039918597362</v>
      </c>
      <c r="AL78">
        <v>0</v>
      </c>
      <c r="AM78">
        <v>0.37302979649342516</v>
      </c>
      <c r="AN78">
        <v>0</v>
      </c>
      <c r="AO78">
        <v>0</v>
      </c>
      <c r="AP78">
        <v>0</v>
      </c>
      <c r="AQ78">
        <v>1.8633940534335209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79.746404717178052</v>
      </c>
      <c r="BA78">
        <v>4.0671605023230217</v>
      </c>
      <c r="BB78">
        <f t="shared" si="1"/>
        <v>93.233329983873773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1.4297728258676186</v>
      </c>
      <c r="M79">
        <v>2.2748421093155162</v>
      </c>
      <c r="N79">
        <v>2.5148998953503101</v>
      </c>
      <c r="O79">
        <v>1.3982908337214359</v>
      </c>
      <c r="P79">
        <v>0</v>
      </c>
      <c r="Q79">
        <v>3.952204410628889E-4</v>
      </c>
      <c r="R79">
        <v>5.7472790288856049E-4</v>
      </c>
      <c r="S79">
        <v>2.2115068878338423E-3</v>
      </c>
      <c r="T79">
        <v>0.42214777708202877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0.74431262366938011</v>
      </c>
      <c r="AC79">
        <v>0.46407855145063653</v>
      </c>
      <c r="AD79">
        <v>0.21046786224170322</v>
      </c>
      <c r="AE79">
        <v>0</v>
      </c>
      <c r="AF79">
        <v>0.52503748945940287</v>
      </c>
      <c r="AG79">
        <v>1.1869495253600499</v>
      </c>
      <c r="AH79">
        <v>2.5104240187852223</v>
      </c>
      <c r="AI79">
        <v>9.1476415153412635E-2</v>
      </c>
      <c r="AJ79">
        <v>0</v>
      </c>
      <c r="AK79">
        <v>0.60453039918597362</v>
      </c>
      <c r="AL79">
        <v>0</v>
      </c>
      <c r="AM79">
        <v>0.37302979649342516</v>
      </c>
      <c r="AN79">
        <v>0</v>
      </c>
      <c r="AO79">
        <v>0</v>
      </c>
      <c r="AP79">
        <v>0</v>
      </c>
      <c r="AQ79">
        <v>1.2667810494677521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79.32847839699437</v>
      </c>
      <c r="BA79">
        <v>3.98557570283789</v>
      </c>
      <c r="BB79">
        <f t="shared" si="1"/>
        <v>91.363125321992129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1.4297728258676186</v>
      </c>
      <c r="M80">
        <v>2.2748421093155162</v>
      </c>
      <c r="N80">
        <v>2.5148998953503101</v>
      </c>
      <c r="O80">
        <v>1.3982908337214359</v>
      </c>
      <c r="P80">
        <v>0</v>
      </c>
      <c r="Q80">
        <v>3.952204410628889E-4</v>
      </c>
      <c r="R80">
        <v>5.7472790288856049E-4</v>
      </c>
      <c r="S80">
        <v>2.2115068878338423E-3</v>
      </c>
      <c r="T80">
        <v>0.42214777708202877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0.74431262366938011</v>
      </c>
      <c r="AC80">
        <v>0.46407855145063653</v>
      </c>
      <c r="AD80">
        <v>2.440206762680025E-2</v>
      </c>
      <c r="AE80">
        <v>0</v>
      </c>
      <c r="AF80">
        <v>0.52503748945940287</v>
      </c>
      <c r="AG80">
        <v>1.1869495253600499</v>
      </c>
      <c r="AH80">
        <v>2.0083392323105822</v>
      </c>
      <c r="AI80">
        <v>0</v>
      </c>
      <c r="AJ80">
        <v>0</v>
      </c>
      <c r="AK80">
        <v>0.60453039918597362</v>
      </c>
      <c r="AL80">
        <v>0</v>
      </c>
      <c r="AM80">
        <v>0.37302979649342516</v>
      </c>
      <c r="AN80">
        <v>0</v>
      </c>
      <c r="AO80">
        <v>0</v>
      </c>
      <c r="AP80">
        <v>0</v>
      </c>
      <c r="AQ80">
        <v>0.81727809643080784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78.908440826549779</v>
      </c>
      <c r="BA80">
        <v>3.9166405005134095</v>
      </c>
      <c r="BB80">
        <f t="shared" si="1"/>
        <v>89.782893004592125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1.4297728258676186</v>
      </c>
      <c r="M81">
        <v>2.2748421093155162</v>
      </c>
      <c r="N81">
        <v>2.5148998953503101</v>
      </c>
      <c r="O81">
        <v>1.3982908337214359</v>
      </c>
      <c r="P81">
        <v>0</v>
      </c>
      <c r="Q81">
        <v>3.952204410628889E-4</v>
      </c>
      <c r="R81">
        <v>0</v>
      </c>
      <c r="S81">
        <v>0</v>
      </c>
      <c r="T81">
        <v>0.42214777708202877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0.36914288979336257</v>
      </c>
      <c r="AC81">
        <v>0.46407855145063653</v>
      </c>
      <c r="AD81">
        <v>0</v>
      </c>
      <c r="AE81">
        <v>0</v>
      </c>
      <c r="AF81">
        <v>0.52503748945940287</v>
      </c>
      <c r="AG81">
        <v>1.1869495253600499</v>
      </c>
      <c r="AH81">
        <v>1.2196392041327486</v>
      </c>
      <c r="AI81">
        <v>0</v>
      </c>
      <c r="AJ81">
        <v>0</v>
      </c>
      <c r="AK81">
        <v>0.60453039918597362</v>
      </c>
      <c r="AL81">
        <v>0</v>
      </c>
      <c r="AM81">
        <v>0.37302979649342516</v>
      </c>
      <c r="AN81">
        <v>0</v>
      </c>
      <c r="AO81">
        <v>0</v>
      </c>
      <c r="AP81">
        <v>0</v>
      </c>
      <c r="AQ81">
        <v>0.40863904821540392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78.412417031934865</v>
      </c>
      <c r="BA81">
        <v>3.8290393665881899</v>
      </c>
      <c r="BB81">
        <f t="shared" si="1"/>
        <v>87.774773231215647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1.4297728258676186</v>
      </c>
      <c r="M82">
        <v>2.2748421093155162</v>
      </c>
      <c r="N82">
        <v>2.5148998953503101</v>
      </c>
      <c r="O82">
        <v>1.3982908337214359</v>
      </c>
      <c r="P82">
        <v>0</v>
      </c>
      <c r="Q82">
        <v>3.952204410628889E-4</v>
      </c>
      <c r="R82">
        <v>5.7547245177570056E-4</v>
      </c>
      <c r="S82">
        <v>0</v>
      </c>
      <c r="T82">
        <v>0.42214777708202877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0.36914288979336257</v>
      </c>
      <c r="AC82">
        <v>0.46392603423084949</v>
      </c>
      <c r="AD82">
        <v>0</v>
      </c>
      <c r="AE82">
        <v>0</v>
      </c>
      <c r="AF82">
        <v>0.52503748945940287</v>
      </c>
      <c r="AG82">
        <v>1.1869495253600499</v>
      </c>
      <c r="AH82">
        <v>0.85374743425172184</v>
      </c>
      <c r="AI82">
        <v>0</v>
      </c>
      <c r="AJ82">
        <v>0</v>
      </c>
      <c r="AK82">
        <v>0.60453039918597362</v>
      </c>
      <c r="AL82">
        <v>0</v>
      </c>
      <c r="AM82">
        <v>0.37302979649342516</v>
      </c>
      <c r="AN82">
        <v>0</v>
      </c>
      <c r="AO82">
        <v>0</v>
      </c>
      <c r="AP82">
        <v>0</v>
      </c>
      <c r="AQ82">
        <v>0.36368875934042993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78.268887497390935</v>
      </c>
      <c r="BA82">
        <v>3.8058843135169544</v>
      </c>
      <c r="BB82">
        <f t="shared" si="1"/>
        <v>87.243979646218946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1.4297728258676186</v>
      </c>
      <c r="M83">
        <v>2.2748421093155162</v>
      </c>
      <c r="N83">
        <v>2.5148998953503101</v>
      </c>
      <c r="O83">
        <v>1.3982908337214359</v>
      </c>
      <c r="P83">
        <v>0</v>
      </c>
      <c r="Q83">
        <v>0</v>
      </c>
      <c r="R83">
        <v>1.5238792144669724E-4</v>
      </c>
      <c r="S83">
        <v>0</v>
      </c>
      <c r="T83">
        <v>0.42214777708202877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0.36914288979336257</v>
      </c>
      <c r="AC83">
        <v>0.40261826445418492</v>
      </c>
      <c r="AD83">
        <v>0</v>
      </c>
      <c r="AE83">
        <v>0</v>
      </c>
      <c r="AF83">
        <v>0.52503748945940287</v>
      </c>
      <c r="AG83">
        <v>1.1869495253600499</v>
      </c>
      <c r="AH83">
        <v>0.40654640137758291</v>
      </c>
      <c r="AI83">
        <v>0</v>
      </c>
      <c r="AJ83">
        <v>0</v>
      </c>
      <c r="AK83">
        <v>0.60453039918597362</v>
      </c>
      <c r="AL83">
        <v>0</v>
      </c>
      <c r="AM83">
        <v>0.37302979649342516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78.097213525360047</v>
      </c>
      <c r="BA83">
        <v>3.7622162782470236</v>
      </c>
      <c r="BB83">
        <f t="shared" si="1"/>
        <v>86.242957842495358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1.4297728258676186</v>
      </c>
      <c r="M84">
        <v>2.2748421093155162</v>
      </c>
      <c r="N84">
        <v>2.5148998953503101</v>
      </c>
      <c r="O84">
        <v>1.3982908337214359</v>
      </c>
      <c r="P84">
        <v>0</v>
      </c>
      <c r="Q84">
        <v>0</v>
      </c>
      <c r="R84">
        <v>1.5238792144669724E-4</v>
      </c>
      <c r="S84">
        <v>0</v>
      </c>
      <c r="T84">
        <v>0.42214777708202877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0.36914288979336257</v>
      </c>
      <c r="AC84">
        <v>0.23181049989563765</v>
      </c>
      <c r="AD84">
        <v>0</v>
      </c>
      <c r="AE84">
        <v>0</v>
      </c>
      <c r="AF84">
        <v>0.52503748945940287</v>
      </c>
      <c r="AG84">
        <v>1.1869495253600499</v>
      </c>
      <c r="AH84">
        <v>0.35572809580463366</v>
      </c>
      <c r="AI84">
        <v>0</v>
      </c>
      <c r="AJ84">
        <v>0</v>
      </c>
      <c r="AK84">
        <v>0.60453039918597362</v>
      </c>
      <c r="AL84">
        <v>0</v>
      </c>
      <c r="AM84">
        <v>0.37302979649342516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78.077513045293259</v>
      </c>
      <c r="BA84">
        <v>3.752128828448742</v>
      </c>
      <c r="BB84">
        <f t="shared" si="1"/>
        <v>86.011718742095354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1.4297728258676186</v>
      </c>
      <c r="M85">
        <v>2.2748421093155162</v>
      </c>
      <c r="N85">
        <v>2.5148998953503101</v>
      </c>
      <c r="O85">
        <v>1.3982908337214359</v>
      </c>
      <c r="P85">
        <v>0</v>
      </c>
      <c r="Q85">
        <v>0</v>
      </c>
      <c r="R85">
        <v>0</v>
      </c>
      <c r="S85">
        <v>0</v>
      </c>
      <c r="T85">
        <v>0.42214777708202877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0.36914288979336257</v>
      </c>
      <c r="AC85">
        <v>0.23181049989563765</v>
      </c>
      <c r="AD85">
        <v>0</v>
      </c>
      <c r="AE85">
        <v>0</v>
      </c>
      <c r="AF85">
        <v>0.52503748945940287</v>
      </c>
      <c r="AG85">
        <v>1.1869495253600499</v>
      </c>
      <c r="AH85">
        <v>0</v>
      </c>
      <c r="AI85">
        <v>0</v>
      </c>
      <c r="AJ85">
        <v>0</v>
      </c>
      <c r="AK85">
        <v>0.60453039918597362</v>
      </c>
      <c r="AL85">
        <v>0</v>
      </c>
      <c r="AM85">
        <v>0.37302979649342516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77.92917553746608</v>
      </c>
      <c r="BA85">
        <v>3.7310525164018182</v>
      </c>
      <c r="BB85">
        <f t="shared" si="1"/>
        <v>85.528577062589022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1.4297728258676186</v>
      </c>
      <c r="M86">
        <v>2.2748421093155162</v>
      </c>
      <c r="N86">
        <v>2.5148998953503101</v>
      </c>
      <c r="O86">
        <v>1.3982908337214359</v>
      </c>
      <c r="P86">
        <v>0</v>
      </c>
      <c r="Q86">
        <v>0</v>
      </c>
      <c r="R86">
        <v>0</v>
      </c>
      <c r="S86">
        <v>0</v>
      </c>
      <c r="T86">
        <v>0.42214777708202877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0.36914288979336257</v>
      </c>
      <c r="AC86">
        <v>0.23181049989563765</v>
      </c>
      <c r="AD86">
        <v>0</v>
      </c>
      <c r="AE86">
        <v>0</v>
      </c>
      <c r="AF86">
        <v>0.52503748945940287</v>
      </c>
      <c r="AG86">
        <v>1.1869495253600499</v>
      </c>
      <c r="AH86">
        <v>0</v>
      </c>
      <c r="AI86">
        <v>0</v>
      </c>
      <c r="AJ86">
        <v>0</v>
      </c>
      <c r="AK86">
        <v>0.60453039918597362</v>
      </c>
      <c r="AL86">
        <v>0</v>
      </c>
      <c r="AM86">
        <v>0.37302979649342516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77.92917553746608</v>
      </c>
      <c r="BA86">
        <v>3.7310525164018182</v>
      </c>
      <c r="BB86">
        <f t="shared" si="1"/>
        <v>85.528577062589022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1.4297728258676186</v>
      </c>
      <c r="M87">
        <v>2.2748421093155162</v>
      </c>
      <c r="N87">
        <v>2.5148998953503101</v>
      </c>
      <c r="O87">
        <v>1.3982908337214359</v>
      </c>
      <c r="P87">
        <v>0</v>
      </c>
      <c r="Q87">
        <v>0</v>
      </c>
      <c r="R87">
        <v>0</v>
      </c>
      <c r="S87">
        <v>0</v>
      </c>
      <c r="T87">
        <v>0.42214777708202877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0.36914288979336257</v>
      </c>
      <c r="AC87">
        <v>0</v>
      </c>
      <c r="AD87">
        <v>0</v>
      </c>
      <c r="AE87">
        <v>0</v>
      </c>
      <c r="AF87">
        <v>0.52503748945940287</v>
      </c>
      <c r="AG87">
        <v>1.1869495253600499</v>
      </c>
      <c r="AH87">
        <v>0</v>
      </c>
      <c r="AI87">
        <v>0</v>
      </c>
      <c r="AJ87">
        <v>0</v>
      </c>
      <c r="AK87">
        <v>0.60453039918597362</v>
      </c>
      <c r="AL87">
        <v>0</v>
      </c>
      <c r="AM87">
        <v>0.37302979649342516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77.92917553746608</v>
      </c>
      <c r="BA87">
        <v>3.7213628375061805</v>
      </c>
      <c r="BB87">
        <f t="shared" si="1"/>
        <v>85.306456241589018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1.4297728258676186</v>
      </c>
      <c r="M88">
        <v>2.2748421093155162</v>
      </c>
      <c r="N88">
        <v>2.5148998953503101</v>
      </c>
      <c r="O88">
        <v>1.3982908337214359</v>
      </c>
      <c r="P88">
        <v>0</v>
      </c>
      <c r="Q88">
        <v>0</v>
      </c>
      <c r="R88">
        <v>0</v>
      </c>
      <c r="S88">
        <v>0</v>
      </c>
      <c r="T88">
        <v>0.38596326445418488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0.36914288979336257</v>
      </c>
      <c r="AC88">
        <v>0</v>
      </c>
      <c r="AD88">
        <v>0</v>
      </c>
      <c r="AE88">
        <v>0</v>
      </c>
      <c r="AF88">
        <v>0.52503748945940287</v>
      </c>
      <c r="AG88">
        <v>1.1869495253600499</v>
      </c>
      <c r="AH88">
        <v>0</v>
      </c>
      <c r="AI88">
        <v>0</v>
      </c>
      <c r="AJ88">
        <v>0</v>
      </c>
      <c r="AK88">
        <v>0.60453039918597362</v>
      </c>
      <c r="AL88">
        <v>0</v>
      </c>
      <c r="AM88">
        <v>0.37302979649342516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77.92917553746608</v>
      </c>
      <c r="BA88">
        <v>3.7198503248783363</v>
      </c>
      <c r="BB88">
        <f t="shared" si="1"/>
        <v>85.271784241589017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1.4297728258676186</v>
      </c>
      <c r="M89">
        <v>2.2748421093155162</v>
      </c>
      <c r="N89">
        <v>2.5148998953503101</v>
      </c>
      <c r="O89">
        <v>1.3982908337214359</v>
      </c>
      <c r="P89">
        <v>0</v>
      </c>
      <c r="Q89">
        <v>0</v>
      </c>
      <c r="R89">
        <v>0</v>
      </c>
      <c r="S89">
        <v>0</v>
      </c>
      <c r="T89">
        <v>0.38194322688374033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0.52503748945940287</v>
      </c>
      <c r="AG89">
        <v>1.1869495253600499</v>
      </c>
      <c r="AH89">
        <v>0</v>
      </c>
      <c r="AI89">
        <v>0</v>
      </c>
      <c r="AJ89">
        <v>0</v>
      </c>
      <c r="AK89">
        <v>0.60453039918597362</v>
      </c>
      <c r="AL89">
        <v>0</v>
      </c>
      <c r="AM89">
        <v>0.37302979649342516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77.92917553746608</v>
      </c>
      <c r="BA89">
        <v>3.7042521145145293</v>
      </c>
      <c r="BB89">
        <f t="shared" si="1"/>
        <v>84.914219524589015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1.4297728258676186</v>
      </c>
      <c r="M90">
        <v>2.2748421093155162</v>
      </c>
      <c r="N90">
        <v>2.5148998953503101</v>
      </c>
      <c r="O90">
        <v>1.3982908337214359</v>
      </c>
      <c r="P90">
        <v>0</v>
      </c>
      <c r="Q90">
        <v>0</v>
      </c>
      <c r="R90">
        <v>0</v>
      </c>
      <c r="S90">
        <v>0</v>
      </c>
      <c r="T90">
        <v>0.38194322688374033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0.52503748945940287</v>
      </c>
      <c r="AG90">
        <v>1.1869495253600499</v>
      </c>
      <c r="AH90">
        <v>0</v>
      </c>
      <c r="AI90">
        <v>0</v>
      </c>
      <c r="AJ90">
        <v>0</v>
      </c>
      <c r="AK90">
        <v>0.60453039918597362</v>
      </c>
      <c r="AL90">
        <v>0</v>
      </c>
      <c r="AM90">
        <v>0.37302979649342516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77.92917553746608</v>
      </c>
      <c r="BA90">
        <v>3.7042521145145293</v>
      </c>
      <c r="BB90">
        <f t="shared" si="1"/>
        <v>84.914219524589015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1.4297728258676186</v>
      </c>
      <c r="M91">
        <v>2.2748421093155162</v>
      </c>
      <c r="N91">
        <v>2.5148998953503101</v>
      </c>
      <c r="O91">
        <v>1.3982908337214359</v>
      </c>
      <c r="P91">
        <v>0</v>
      </c>
      <c r="Q91">
        <v>0</v>
      </c>
      <c r="R91">
        <v>0</v>
      </c>
      <c r="S91">
        <v>0.17748395830206395</v>
      </c>
      <c r="T91">
        <v>0.38194322688374033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0.35002498570235857</v>
      </c>
      <c r="AG91">
        <v>1.1869495253600499</v>
      </c>
      <c r="AH91">
        <v>0</v>
      </c>
      <c r="AI91">
        <v>0</v>
      </c>
      <c r="AJ91">
        <v>0</v>
      </c>
      <c r="AK91">
        <v>0.60453039918597362</v>
      </c>
      <c r="AL91">
        <v>0</v>
      </c>
      <c r="AM91">
        <v>0.37302979649342516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77.39868294719264</v>
      </c>
      <c r="BA91">
        <v>3.682180831041074</v>
      </c>
      <c r="BB91">
        <f t="shared" si="1"/>
        <v>84.408269672334058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1.4297728258676186</v>
      </c>
      <c r="M92">
        <v>2.2748421093155162</v>
      </c>
      <c r="N92">
        <v>2.5148998953503101</v>
      </c>
      <c r="O92">
        <v>1.3982908337214359</v>
      </c>
      <c r="P92">
        <v>0</v>
      </c>
      <c r="Q92">
        <v>0</v>
      </c>
      <c r="R92">
        <v>0</v>
      </c>
      <c r="S92">
        <v>0</v>
      </c>
      <c r="T92">
        <v>0.38194322688374033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0.17501250375704441</v>
      </c>
      <c r="AG92">
        <v>1.1869495253600499</v>
      </c>
      <c r="AH92">
        <v>0</v>
      </c>
      <c r="AI92">
        <v>0</v>
      </c>
      <c r="AJ92">
        <v>0</v>
      </c>
      <c r="AK92">
        <v>0.60453039918597362</v>
      </c>
      <c r="AL92">
        <v>0</v>
      </c>
      <c r="AM92">
        <v>0.37302979649342516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77.343200793153827</v>
      </c>
      <c r="BA92">
        <v>3.6651273257999182</v>
      </c>
      <c r="BB92">
        <f t="shared" si="1"/>
        <v>84.017344583289031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1.3254065848658132</v>
      </c>
      <c r="M93">
        <v>2.2748421093155162</v>
      </c>
      <c r="N93">
        <v>2.5148998953503101</v>
      </c>
      <c r="O93">
        <v>1.3982908337214359</v>
      </c>
      <c r="P93">
        <v>0</v>
      </c>
      <c r="Q93">
        <v>0</v>
      </c>
      <c r="R93">
        <v>0</v>
      </c>
      <c r="S93">
        <v>0</v>
      </c>
      <c r="T93">
        <v>0.38194322688374033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0.17501250375704441</v>
      </c>
      <c r="AG93">
        <v>1.1869495253600499</v>
      </c>
      <c r="AH93">
        <v>0</v>
      </c>
      <c r="AI93">
        <v>0</v>
      </c>
      <c r="AJ93">
        <v>0</v>
      </c>
      <c r="AK93">
        <v>0.60453039918597362</v>
      </c>
      <c r="AL93">
        <v>0</v>
      </c>
      <c r="AM93">
        <v>0.37302979649342516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77.343200793153827</v>
      </c>
      <c r="BA93">
        <v>3.6607648169260427</v>
      </c>
      <c r="BB93">
        <f t="shared" si="1"/>
        <v>83.917340851161086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1.3254065848658132</v>
      </c>
      <c r="M94">
        <v>2.2748421093155162</v>
      </c>
      <c r="N94">
        <v>2.5148998953503101</v>
      </c>
      <c r="O94">
        <v>1.3982908337214359</v>
      </c>
      <c r="P94">
        <v>0</v>
      </c>
      <c r="Q94">
        <v>0</v>
      </c>
      <c r="R94">
        <v>0</v>
      </c>
      <c r="S94">
        <v>0</v>
      </c>
      <c r="T94">
        <v>0.38194322688374033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0.17501250375704441</v>
      </c>
      <c r="AG94">
        <v>1.1869495253600499</v>
      </c>
      <c r="AH94">
        <v>0</v>
      </c>
      <c r="AI94">
        <v>0</v>
      </c>
      <c r="AJ94">
        <v>0</v>
      </c>
      <c r="AK94">
        <v>0.60453039918597362</v>
      </c>
      <c r="AL94">
        <v>0</v>
      </c>
      <c r="AM94">
        <v>0.37302979649342516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77.322328323940724</v>
      </c>
      <c r="BA94">
        <v>3.6598923477129359</v>
      </c>
      <c r="BB94">
        <f t="shared" si="1"/>
        <v>83.89734085116109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1.3254065848658132</v>
      </c>
      <c r="M95">
        <v>2.2748421093155162</v>
      </c>
      <c r="N95">
        <v>2.5148998953503101</v>
      </c>
      <c r="O95">
        <v>1.3982908337214359</v>
      </c>
      <c r="P95">
        <v>0</v>
      </c>
      <c r="Q95">
        <v>0</v>
      </c>
      <c r="R95">
        <v>0</v>
      </c>
      <c r="S95">
        <v>0</v>
      </c>
      <c r="T95">
        <v>0.38194322688374033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0.17501250375704441</v>
      </c>
      <c r="AG95">
        <v>1.1869495253600499</v>
      </c>
      <c r="AH95">
        <v>0</v>
      </c>
      <c r="AI95">
        <v>0</v>
      </c>
      <c r="AJ95">
        <v>0</v>
      </c>
      <c r="AK95">
        <v>0.60453039918597362</v>
      </c>
      <c r="AL95">
        <v>0</v>
      </c>
      <c r="AM95">
        <v>0.37302979649342516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77.322328323940724</v>
      </c>
      <c r="BA95">
        <v>3.6598923477129359</v>
      </c>
      <c r="BB95">
        <f t="shared" si="1"/>
        <v>83.89734085116109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1.3254065848658132</v>
      </c>
      <c r="M96">
        <v>2.2748421093155162</v>
      </c>
      <c r="N96">
        <v>2.5148998953503101</v>
      </c>
      <c r="O96">
        <v>1.3982908337214359</v>
      </c>
      <c r="P96">
        <v>0</v>
      </c>
      <c r="Q96">
        <v>0.18793114542528869</v>
      </c>
      <c r="R96">
        <v>0</v>
      </c>
      <c r="S96">
        <v>0.16704734074802954</v>
      </c>
      <c r="T96">
        <v>0.38194322688374033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0.17501250375704441</v>
      </c>
      <c r="AG96">
        <v>1.1869495253600499</v>
      </c>
      <c r="AH96">
        <v>0</v>
      </c>
      <c r="AI96">
        <v>0</v>
      </c>
      <c r="AJ96">
        <v>0</v>
      </c>
      <c r="AK96">
        <v>0.60453039918597362</v>
      </c>
      <c r="AL96">
        <v>0</v>
      </c>
      <c r="AM96">
        <v>0.37302979649342516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77.322328323940724</v>
      </c>
      <c r="BA96">
        <v>3.674730448434981</v>
      </c>
      <c r="BB96">
        <f t="shared" si="1"/>
        <v>84.237481236612368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1.3254065848658132</v>
      </c>
      <c r="M97">
        <v>2.2748421093155162</v>
      </c>
      <c r="N97">
        <v>2.5148998953503101</v>
      </c>
      <c r="O97">
        <v>1.3982908337214359</v>
      </c>
      <c r="P97">
        <v>0</v>
      </c>
      <c r="Q97">
        <v>0.18793114542528869</v>
      </c>
      <c r="R97">
        <v>0</v>
      </c>
      <c r="S97">
        <v>0.16704734074802954</v>
      </c>
      <c r="T97">
        <v>0.38194322688374033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0.17501250375704441</v>
      </c>
      <c r="AG97">
        <v>1.1869495253600499</v>
      </c>
      <c r="AH97">
        <v>0</v>
      </c>
      <c r="AI97">
        <v>0</v>
      </c>
      <c r="AJ97">
        <v>0</v>
      </c>
      <c r="AK97">
        <v>0.60453039918597362</v>
      </c>
      <c r="AL97">
        <v>0</v>
      </c>
      <c r="AM97">
        <v>0.37302979649342516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77.322328323940724</v>
      </c>
      <c r="BA97">
        <v>3.674730448434981</v>
      </c>
      <c r="BB97">
        <f t="shared" si="1"/>
        <v>84.237481236612368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1.3254065848658132</v>
      </c>
      <c r="M98">
        <v>2.2748421093155162</v>
      </c>
      <c r="N98">
        <v>2.5148998953503101</v>
      </c>
      <c r="O98">
        <v>1.3982908337214359</v>
      </c>
      <c r="P98">
        <v>0</v>
      </c>
      <c r="Q98">
        <v>0.18793114542528869</v>
      </c>
      <c r="R98">
        <v>0</v>
      </c>
      <c r="S98">
        <v>0.16704734074802954</v>
      </c>
      <c r="T98">
        <v>0.38194322688374033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0.17501250375704441</v>
      </c>
      <c r="AG98">
        <v>1.1869495253600499</v>
      </c>
      <c r="AH98">
        <v>0</v>
      </c>
      <c r="AI98">
        <v>0</v>
      </c>
      <c r="AJ98">
        <v>0</v>
      </c>
      <c r="AK98">
        <v>0.60453039918597362</v>
      </c>
      <c r="AL98">
        <v>0</v>
      </c>
      <c r="AM98">
        <v>0.36497518169484444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77.322328323940724</v>
      </c>
      <c r="BA98">
        <v>3.6743937655363998</v>
      </c>
      <c r="BB98">
        <f t="shared" si="1"/>
        <v>84.229763304712378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7.8428144051848649E-3</v>
      </c>
      <c r="L99">
        <f t="shared" si="2"/>
        <v>3.3521315541515766E-2</v>
      </c>
      <c r="M99">
        <f t="shared" si="2"/>
        <v>5.476352601624037E-2</v>
      </c>
      <c r="N99">
        <f t="shared" si="2"/>
        <v>6.0357597488407459E-2</v>
      </c>
      <c r="O99">
        <f t="shared" si="2"/>
        <v>3.3558980009314406E-2</v>
      </c>
      <c r="P99">
        <f t="shared" si="2"/>
        <v>0</v>
      </c>
      <c r="Q99">
        <f t="shared" si="2"/>
        <v>1.6452613247082263E-3</v>
      </c>
      <c r="R99">
        <f t="shared" si="2"/>
        <v>2.8685751943380452E-3</v>
      </c>
      <c r="S99">
        <f t="shared" si="2"/>
        <v>2.33342812819004E-3</v>
      </c>
      <c r="T99">
        <f t="shared" si="2"/>
        <v>1.0021989146316006E-2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6.9670071743894802E-3</v>
      </c>
      <c r="AC99">
        <f t="shared" si="2"/>
        <v>3.8126729088394911E-3</v>
      </c>
      <c r="AD99">
        <f t="shared" si="2"/>
        <v>2.5622174773011906E-3</v>
      </c>
      <c r="AE99">
        <f t="shared" si="2"/>
        <v>0</v>
      </c>
      <c r="AF99">
        <f t="shared" si="2"/>
        <v>6.6398034865111644E-3</v>
      </c>
      <c r="AG99">
        <f t="shared" si="2"/>
        <v>2.8486788608641182E-2</v>
      </c>
      <c r="AH99">
        <f t="shared" si="2"/>
        <v>1.6261856038901065E-2</v>
      </c>
      <c r="AI99">
        <f t="shared" si="2"/>
        <v>1.2806697401377576E-3</v>
      </c>
      <c r="AJ99">
        <f t="shared" si="2"/>
        <v>0</v>
      </c>
      <c r="AK99">
        <f t="shared" si="2"/>
        <v>1.4508729580463398E-2</v>
      </c>
      <c r="AL99">
        <f t="shared" si="2"/>
        <v>0</v>
      </c>
      <c r="AM99">
        <f t="shared" si="2"/>
        <v>8.9507014621425761E-3</v>
      </c>
      <c r="AN99">
        <f t="shared" si="2"/>
        <v>1.1499846522124827E-4</v>
      </c>
      <c r="AO99">
        <f t="shared" si="2"/>
        <v>0</v>
      </c>
      <c r="AP99">
        <f t="shared" si="2"/>
        <v>0</v>
      </c>
      <c r="AQ99">
        <f t="shared" si="2"/>
        <v>1.8389778749634739E-2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1.7802266150073052</v>
      </c>
      <c r="BA99">
        <f t="shared" si="2"/>
        <v>8.7575820624864686E-2</v>
      </c>
      <c r="BB99">
        <f t="shared" si="1"/>
        <v>2.0075395053288392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11.305117929451052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0.47255392945105257</v>
      </c>
      <c r="BB3">
        <f>SUM(B3:AZ3)-BA3</f>
        <v>10.832564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11.305117929451052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0.47255392945105257</v>
      </c>
      <c r="BB4">
        <f t="shared" ref="BB4:BB67" si="0">SUM(B4:AZ4)-BA4</f>
        <v>10.832564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11.305117929451052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0.47255392945105257</v>
      </c>
      <c r="BB5">
        <f t="shared" si="0"/>
        <v>10.832564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11.305117929451052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0.47255392945105257</v>
      </c>
      <c r="BB6">
        <f t="shared" si="0"/>
        <v>10.832564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11.305117929451052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0.47255392945105257</v>
      </c>
      <c r="BB7">
        <f t="shared" si="0"/>
        <v>10.832564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11.305117929451052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0.47255392945105257</v>
      </c>
      <c r="BB8">
        <f t="shared" si="0"/>
        <v>10.832564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11.305117929451052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0.47255392945105257</v>
      </c>
      <c r="BB9">
        <f t="shared" si="0"/>
        <v>10.832564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11.305117929451052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0.47255392945105257</v>
      </c>
      <c r="BB10">
        <f t="shared" si="0"/>
        <v>10.832564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11.305117929451052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0.47255392945105257</v>
      </c>
      <c r="BB11">
        <f t="shared" si="0"/>
        <v>10.832564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11.305117929451052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0.47255392945105257</v>
      </c>
      <c r="BB12">
        <f t="shared" si="0"/>
        <v>10.832564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11.305117929451052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0.47255392945105257</v>
      </c>
      <c r="BB13">
        <f t="shared" si="0"/>
        <v>10.832564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11.305117929451052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0.47255392945105257</v>
      </c>
      <c r="BB14">
        <f t="shared" si="0"/>
        <v>10.832564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11.305117929451052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0.47255392945105257</v>
      </c>
      <c r="BB15">
        <f t="shared" si="0"/>
        <v>10.832564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11.305117929451052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0.47255392945105257</v>
      </c>
      <c r="BB16">
        <f t="shared" si="0"/>
        <v>10.832564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11.305117929451052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0.47255392945105257</v>
      </c>
      <c r="BB17">
        <f t="shared" si="0"/>
        <v>10.832564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11.305117929451052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0.47255392945105257</v>
      </c>
      <c r="BB18">
        <f t="shared" si="0"/>
        <v>10.832564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11.305117929451052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0.47255392945105257</v>
      </c>
      <c r="BB19">
        <f t="shared" si="0"/>
        <v>10.832564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11.305117929451052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0.47255392945105257</v>
      </c>
      <c r="BB20">
        <f t="shared" si="0"/>
        <v>10.832564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11.305117929451052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0.47255392945105257</v>
      </c>
      <c r="BB21">
        <f t="shared" si="0"/>
        <v>10.832564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11.305117929451052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0.47255392945105257</v>
      </c>
      <c r="BB22">
        <f t="shared" si="0"/>
        <v>10.832564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11.305117929451052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0.47255392945105257</v>
      </c>
      <c r="BB23">
        <f t="shared" si="0"/>
        <v>10.832564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11.305117929451052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0.47255392945105257</v>
      </c>
      <c r="BB24">
        <f t="shared" si="0"/>
        <v>10.832564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11.305117929451052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0.47255392945105257</v>
      </c>
      <c r="BB25">
        <f t="shared" si="0"/>
        <v>10.832564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11.305117929451052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0.47255392945105257</v>
      </c>
      <c r="BB26">
        <f t="shared" si="0"/>
        <v>10.832564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11.305117929451052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0.47255392945105257</v>
      </c>
      <c r="BB27">
        <f t="shared" si="0"/>
        <v>10.832564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11.305117929451052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0.47255392945105257</v>
      </c>
      <c r="BB28">
        <f t="shared" si="0"/>
        <v>10.832564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11.305117929451052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0.47255392945105257</v>
      </c>
      <c r="BB29">
        <f t="shared" si="0"/>
        <v>10.832564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11.305117929451052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0.47255392945105257</v>
      </c>
      <c r="BB30">
        <f t="shared" si="0"/>
        <v>10.832564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11.305117929451052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0.47255392945105257</v>
      </c>
      <c r="BB31">
        <f t="shared" si="0"/>
        <v>10.832564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11.305117929451052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0.47255392945105257</v>
      </c>
      <c r="BB32">
        <f t="shared" si="0"/>
        <v>10.832564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11.305117929451052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0.47255392945105257</v>
      </c>
      <c r="BB33">
        <f t="shared" si="0"/>
        <v>10.832564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11.305117929451052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0.47255392945105257</v>
      </c>
      <c r="BB34">
        <f t="shared" si="0"/>
        <v>10.832564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11.305117929451052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0.47255392945105257</v>
      </c>
      <c r="BB35">
        <f t="shared" si="0"/>
        <v>10.832564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11.305117929451052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0.47255392945105257</v>
      </c>
      <c r="BB36">
        <f t="shared" si="0"/>
        <v>10.832564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11.305117929451052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0.47255392945105257</v>
      </c>
      <c r="BB37">
        <f t="shared" si="0"/>
        <v>10.832564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11.305117929451052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0.47255392945105257</v>
      </c>
      <c r="BB38">
        <f t="shared" si="0"/>
        <v>10.832564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11.305117929451052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0.47255392945105257</v>
      </c>
      <c r="BB39">
        <f t="shared" si="0"/>
        <v>10.832564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11.305117929451052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0.47255392945105257</v>
      </c>
      <c r="BB40">
        <f t="shared" si="0"/>
        <v>10.832564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11.305117929451052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0.47255392945105257</v>
      </c>
      <c r="BB41">
        <f t="shared" si="0"/>
        <v>10.832564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11.305117929451052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0.47255392945105257</v>
      </c>
      <c r="BB42">
        <f t="shared" si="0"/>
        <v>10.832564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11.305117929451052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0.47255392945105257</v>
      </c>
      <c r="BB43">
        <f t="shared" si="0"/>
        <v>10.832564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11.305117929451052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0.47255392945105257</v>
      </c>
      <c r="BB44">
        <f t="shared" si="0"/>
        <v>10.832564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11.305117929451052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0.47255392945105257</v>
      </c>
      <c r="BB45">
        <f t="shared" si="0"/>
        <v>10.832564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11.305117929451052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0.47255392945105257</v>
      </c>
      <c r="BB46">
        <f t="shared" si="0"/>
        <v>10.832564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11.305117929451052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0.47255392945105257</v>
      </c>
      <c r="BB47">
        <f t="shared" si="0"/>
        <v>10.832564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11.305117929451052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0.47255392945105257</v>
      </c>
      <c r="BB48">
        <f t="shared" si="0"/>
        <v>10.832564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11.305117929451052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0.47255392945105257</v>
      </c>
      <c r="BB49">
        <f t="shared" si="0"/>
        <v>10.832564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11.305117929451052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0.47255392945105257</v>
      </c>
      <c r="BB50">
        <f t="shared" si="0"/>
        <v>10.832564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11.305117929451052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0.47255392945105257</v>
      </c>
      <c r="BB51">
        <f t="shared" si="0"/>
        <v>10.832564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11.305117929451052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0.47255392945105257</v>
      </c>
      <c r="BB52">
        <f t="shared" si="0"/>
        <v>10.832564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11.305117929451052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0.47255392945105257</v>
      </c>
      <c r="BB53">
        <f t="shared" si="0"/>
        <v>10.832564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11.305117929451052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0.47255392945105257</v>
      </c>
      <c r="BB54">
        <f t="shared" si="0"/>
        <v>10.832564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11.305117929451052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0.47255392945105257</v>
      </c>
      <c r="BB55">
        <f t="shared" si="0"/>
        <v>10.832564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11.305117929451052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0.47255392945105257</v>
      </c>
      <c r="BB56">
        <f t="shared" si="0"/>
        <v>10.832564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11.305117929451052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0.47255392945105257</v>
      </c>
      <c r="BB57">
        <f t="shared" si="0"/>
        <v>10.832564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11.305117929451052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0.47255392945105257</v>
      </c>
      <c r="BB58">
        <f t="shared" si="0"/>
        <v>10.832564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11.305117929451052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0.47255392945105257</v>
      </c>
      <c r="BB59">
        <f t="shared" si="0"/>
        <v>10.832564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11.305117929451052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0.47255392945105257</v>
      </c>
      <c r="BB60">
        <f t="shared" si="0"/>
        <v>10.832564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11.305117929451052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0.47255392945105257</v>
      </c>
      <c r="BB61">
        <f t="shared" si="0"/>
        <v>10.832564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11.305117929451052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0.47255392945105257</v>
      </c>
      <c r="BB62">
        <f t="shared" si="0"/>
        <v>10.832564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11.305117929451052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0.47255392945105257</v>
      </c>
      <c r="BB63">
        <f t="shared" si="0"/>
        <v>10.832564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11.305117929451052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0.47255392945105257</v>
      </c>
      <c r="BB64">
        <f t="shared" si="0"/>
        <v>10.832564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11.305117929451052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0.47255392945105257</v>
      </c>
      <c r="BB65">
        <f t="shared" si="0"/>
        <v>10.832564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11.305117929451052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0.47255392945105257</v>
      </c>
      <c r="BB66">
        <f t="shared" si="0"/>
        <v>10.832564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11.305117929451052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0.47255392945105257</v>
      </c>
      <c r="BB67">
        <f t="shared" si="0"/>
        <v>10.832564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11.305117929451052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0.47255392945105257</v>
      </c>
      <c r="BB68">
        <f t="shared" ref="BB68:BB99" si="1">SUM(B68:AZ68)-BA68</f>
        <v>10.832564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11.305117929451052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0.47255392945105257</v>
      </c>
      <c r="BB69">
        <f t="shared" si="1"/>
        <v>10.832564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11.305117929451052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0.47255392945105257</v>
      </c>
      <c r="BB70">
        <f t="shared" si="1"/>
        <v>10.832564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11.305117929451052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0.47255392945105257</v>
      </c>
      <c r="BB71">
        <f t="shared" si="1"/>
        <v>10.832564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11.305117929451052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0.47255392945105257</v>
      </c>
      <c r="BB72">
        <f t="shared" si="1"/>
        <v>10.832564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11.305117929451052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0.47255392945105257</v>
      </c>
      <c r="BB73">
        <f t="shared" si="1"/>
        <v>10.832564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11.305117929451052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0.47255392945105257</v>
      </c>
      <c r="BB74">
        <f t="shared" si="1"/>
        <v>10.832564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11.305117929451052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0.47255392945105257</v>
      </c>
      <c r="BB75">
        <f t="shared" si="1"/>
        <v>10.832564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11.305117929451052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0.47255392945105257</v>
      </c>
      <c r="BB76">
        <f t="shared" si="1"/>
        <v>10.832564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11.305117929451052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0.47255392945105257</v>
      </c>
      <c r="BB77">
        <f t="shared" si="1"/>
        <v>10.832564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11.305117929451052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0.47255392945105257</v>
      </c>
      <c r="BB78">
        <f t="shared" si="1"/>
        <v>10.832564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11.305117929451052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0.47255392945105257</v>
      </c>
      <c r="BB79">
        <f t="shared" si="1"/>
        <v>10.832564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11.305117929451052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0.47255392945105257</v>
      </c>
      <c r="BB80">
        <f t="shared" si="1"/>
        <v>10.832564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11.305117929451052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0.47255392945105257</v>
      </c>
      <c r="BB81">
        <f t="shared" si="1"/>
        <v>10.832564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11.305117929451052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0.47255392945105257</v>
      </c>
      <c r="BB82">
        <f t="shared" si="1"/>
        <v>10.832564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11.305117929451052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0.47255392945105257</v>
      </c>
      <c r="BB83">
        <f t="shared" si="1"/>
        <v>10.832564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11.305117929451052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0.47255392945105257</v>
      </c>
      <c r="BB84">
        <f t="shared" si="1"/>
        <v>10.832564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11.305117929451052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0.47255392945105257</v>
      </c>
      <c r="BB85">
        <f t="shared" si="1"/>
        <v>10.832564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11.305117929451052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0.47255392945105257</v>
      </c>
      <c r="BB86">
        <f t="shared" si="1"/>
        <v>10.832564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11.305117929451052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0.47255392945105257</v>
      </c>
      <c r="BB87">
        <f t="shared" si="1"/>
        <v>10.832564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11.305117929451052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0.47255392945105257</v>
      </c>
      <c r="BB88">
        <f t="shared" si="1"/>
        <v>10.832564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11.305117929451052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0.47255392945105257</v>
      </c>
      <c r="BB89">
        <f t="shared" si="1"/>
        <v>10.832564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11.305117929451052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0.47255392945105257</v>
      </c>
      <c r="BB90">
        <f t="shared" si="1"/>
        <v>10.832564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11.305117929451052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0.47255392945105257</v>
      </c>
      <c r="BB91">
        <f t="shared" si="1"/>
        <v>10.832564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11.305117929451052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0.47255392945105257</v>
      </c>
      <c r="BB92">
        <f t="shared" si="1"/>
        <v>10.832564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11.305117929451052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0.47255392945105257</v>
      </c>
      <c r="BB93">
        <f t="shared" si="1"/>
        <v>10.832564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11.305117929451052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0.47255392945105257</v>
      </c>
      <c r="BB94">
        <f t="shared" si="1"/>
        <v>10.832564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11.305117929451052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0.47255392945105257</v>
      </c>
      <c r="BB95">
        <f t="shared" si="1"/>
        <v>10.832564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11.305117929451052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0.47255392945105257</v>
      </c>
      <c r="BB96">
        <f t="shared" si="1"/>
        <v>10.832564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11.305117929451052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0.47255392945105257</v>
      </c>
      <c r="BB97">
        <f t="shared" si="1"/>
        <v>10.832564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11.305117929451052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0.47255392945105257</v>
      </c>
      <c r="BB98">
        <f t="shared" si="1"/>
        <v>10.832564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0.27132283030682519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1.1341294306825261E-2</v>
      </c>
      <c r="BB99">
        <f t="shared" si="1"/>
        <v>0.25998153599999996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260.04000000000002</v>
      </c>
      <c r="L3" s="206">
        <v>0</v>
      </c>
      <c r="M3" s="206">
        <v>57.17</v>
      </c>
      <c r="N3" s="206">
        <v>49.35</v>
      </c>
      <c r="O3" s="206">
        <v>34.82</v>
      </c>
      <c r="P3" s="206">
        <v>19.149999999999999</v>
      </c>
      <c r="Q3" s="206">
        <v>3.49</v>
      </c>
      <c r="R3" s="206">
        <v>2.89</v>
      </c>
      <c r="S3" s="206">
        <v>3.24</v>
      </c>
      <c r="T3" s="206">
        <v>0</v>
      </c>
      <c r="U3" s="206">
        <v>49.85</v>
      </c>
      <c r="V3" s="206">
        <v>0</v>
      </c>
      <c r="W3" s="206">
        <v>4.8099999999999996</v>
      </c>
      <c r="X3" s="206">
        <v>14.45</v>
      </c>
      <c r="Y3" s="206">
        <v>0</v>
      </c>
      <c r="Z3" s="206">
        <v>28.9</v>
      </c>
      <c r="AA3" s="206">
        <v>14.45</v>
      </c>
      <c r="AB3" s="206">
        <v>0</v>
      </c>
      <c r="AC3" s="206">
        <v>14.23</v>
      </c>
      <c r="AD3" s="206">
        <v>0</v>
      </c>
      <c r="AE3" s="206">
        <v>0</v>
      </c>
      <c r="AF3" s="206">
        <v>0</v>
      </c>
      <c r="AG3" s="206">
        <v>40.79</v>
      </c>
      <c r="AH3" s="206">
        <v>0</v>
      </c>
      <c r="AI3" s="206">
        <v>0</v>
      </c>
      <c r="AJ3" s="206">
        <v>0</v>
      </c>
      <c r="AK3" s="206">
        <v>79.709999999999994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260.04000000000002</v>
      </c>
      <c r="L4" s="206">
        <v>0</v>
      </c>
      <c r="M4" s="206">
        <v>57.17</v>
      </c>
      <c r="N4" s="206">
        <v>49.35</v>
      </c>
      <c r="O4" s="206">
        <v>34.82</v>
      </c>
      <c r="P4" s="206">
        <v>19.149999999999999</v>
      </c>
      <c r="Q4" s="206">
        <v>3.49</v>
      </c>
      <c r="R4" s="206">
        <v>2.89</v>
      </c>
      <c r="S4" s="206">
        <v>3.25</v>
      </c>
      <c r="T4" s="206">
        <v>0</v>
      </c>
      <c r="U4" s="206">
        <v>49.85</v>
      </c>
      <c r="V4" s="206">
        <v>0</v>
      </c>
      <c r="W4" s="206">
        <v>4.8099999999999996</v>
      </c>
      <c r="X4" s="206">
        <v>14.45</v>
      </c>
      <c r="Y4" s="206">
        <v>0</v>
      </c>
      <c r="Z4" s="206">
        <v>28.9</v>
      </c>
      <c r="AA4" s="206">
        <v>14.45</v>
      </c>
      <c r="AB4" s="206">
        <v>0</v>
      </c>
      <c r="AC4" s="206">
        <v>14.23</v>
      </c>
      <c r="AD4" s="206">
        <v>0</v>
      </c>
      <c r="AE4" s="206">
        <v>0</v>
      </c>
      <c r="AF4" s="206">
        <v>0</v>
      </c>
      <c r="AG4" s="206">
        <v>40.79</v>
      </c>
      <c r="AH4" s="206">
        <v>0</v>
      </c>
      <c r="AI4" s="206">
        <v>0</v>
      </c>
      <c r="AJ4" s="206">
        <v>0</v>
      </c>
      <c r="AK4" s="206">
        <v>79.709999999999994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260.04000000000002</v>
      </c>
      <c r="L5" s="206">
        <v>0</v>
      </c>
      <c r="M5" s="206">
        <v>57.17</v>
      </c>
      <c r="N5" s="206">
        <v>49.35</v>
      </c>
      <c r="O5" s="206">
        <v>34.82</v>
      </c>
      <c r="P5" s="206">
        <v>19.149999999999999</v>
      </c>
      <c r="Q5" s="206">
        <v>2.89</v>
      </c>
      <c r="R5" s="206">
        <v>2.89</v>
      </c>
      <c r="S5" s="206">
        <v>3.24</v>
      </c>
      <c r="T5" s="206">
        <v>0</v>
      </c>
      <c r="U5" s="206">
        <v>49.85</v>
      </c>
      <c r="V5" s="206">
        <v>0</v>
      </c>
      <c r="W5" s="206">
        <v>4.8099999999999996</v>
      </c>
      <c r="X5" s="206">
        <v>14.45</v>
      </c>
      <c r="Y5" s="206">
        <v>0</v>
      </c>
      <c r="Z5" s="206">
        <v>28.9</v>
      </c>
      <c r="AA5" s="206">
        <v>14.45</v>
      </c>
      <c r="AB5" s="206">
        <v>0</v>
      </c>
      <c r="AC5" s="206">
        <v>14.23</v>
      </c>
      <c r="AD5" s="206">
        <v>0</v>
      </c>
      <c r="AE5" s="206">
        <v>0</v>
      </c>
      <c r="AF5" s="206">
        <v>0</v>
      </c>
      <c r="AG5" s="206">
        <v>40.79</v>
      </c>
      <c r="AH5" s="206">
        <v>0</v>
      </c>
      <c r="AI5" s="206">
        <v>0</v>
      </c>
      <c r="AJ5" s="206">
        <v>0</v>
      </c>
      <c r="AK5" s="206">
        <v>81.97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260.04000000000002</v>
      </c>
      <c r="L6" s="206">
        <v>0</v>
      </c>
      <c r="M6" s="206">
        <v>57.17</v>
      </c>
      <c r="N6" s="206">
        <v>49.35</v>
      </c>
      <c r="O6" s="206">
        <v>34.82</v>
      </c>
      <c r="P6" s="206">
        <v>19.149999999999999</v>
      </c>
      <c r="Q6" s="206">
        <v>2.89</v>
      </c>
      <c r="R6" s="206">
        <v>2.89</v>
      </c>
      <c r="S6" s="206">
        <v>3.24</v>
      </c>
      <c r="T6" s="206">
        <v>0</v>
      </c>
      <c r="U6" s="206">
        <v>49.85</v>
      </c>
      <c r="V6" s="206">
        <v>0</v>
      </c>
      <c r="W6" s="206">
        <v>4.8099999999999996</v>
      </c>
      <c r="X6" s="206">
        <v>14.45</v>
      </c>
      <c r="Y6" s="206">
        <v>0</v>
      </c>
      <c r="Z6" s="206">
        <v>28.9</v>
      </c>
      <c r="AA6" s="206">
        <v>14.45</v>
      </c>
      <c r="AB6" s="206">
        <v>0</v>
      </c>
      <c r="AC6" s="206">
        <v>14.23</v>
      </c>
      <c r="AD6" s="206">
        <v>0</v>
      </c>
      <c r="AE6" s="206">
        <v>0</v>
      </c>
      <c r="AF6" s="206">
        <v>0</v>
      </c>
      <c r="AG6" s="206">
        <v>40.79</v>
      </c>
      <c r="AH6" s="206">
        <v>0</v>
      </c>
      <c r="AI6" s="206">
        <v>0</v>
      </c>
      <c r="AJ6" s="206">
        <v>0</v>
      </c>
      <c r="AK6" s="206">
        <v>81.97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260.04000000000002</v>
      </c>
      <c r="L7" s="206">
        <v>0</v>
      </c>
      <c r="M7" s="206">
        <v>57.17</v>
      </c>
      <c r="N7" s="206">
        <v>49.35</v>
      </c>
      <c r="O7" s="206">
        <v>34.82</v>
      </c>
      <c r="P7" s="206">
        <v>19.149999999999999</v>
      </c>
      <c r="Q7" s="206">
        <v>2.89</v>
      </c>
      <c r="R7" s="206">
        <v>2.89</v>
      </c>
      <c r="S7" s="206">
        <v>4.95</v>
      </c>
      <c r="T7" s="206">
        <v>0</v>
      </c>
      <c r="U7" s="206">
        <v>49.85</v>
      </c>
      <c r="V7" s="206">
        <v>0</v>
      </c>
      <c r="W7" s="206">
        <v>4.8099999999999996</v>
      </c>
      <c r="X7" s="206">
        <v>14.45</v>
      </c>
      <c r="Y7" s="206">
        <v>0</v>
      </c>
      <c r="Z7" s="206">
        <v>28.9</v>
      </c>
      <c r="AA7" s="206">
        <v>14.45</v>
      </c>
      <c r="AB7" s="206">
        <v>0</v>
      </c>
      <c r="AC7" s="206">
        <v>14.23</v>
      </c>
      <c r="AD7" s="206">
        <v>0</v>
      </c>
      <c r="AE7" s="206">
        <v>0</v>
      </c>
      <c r="AF7" s="206">
        <v>0</v>
      </c>
      <c r="AG7" s="206">
        <v>40.79</v>
      </c>
      <c r="AH7" s="206">
        <v>0</v>
      </c>
      <c r="AI7" s="206">
        <v>0</v>
      </c>
      <c r="AJ7" s="206">
        <v>0</v>
      </c>
      <c r="AK7" s="206">
        <v>81.97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260.04000000000002</v>
      </c>
      <c r="L8" s="206">
        <v>0</v>
      </c>
      <c r="M8" s="206">
        <v>57.17</v>
      </c>
      <c r="N8" s="206">
        <v>49.35</v>
      </c>
      <c r="O8" s="206">
        <v>34.82</v>
      </c>
      <c r="P8" s="206">
        <v>19.149999999999999</v>
      </c>
      <c r="Q8" s="206">
        <v>2.89</v>
      </c>
      <c r="R8" s="206">
        <v>2.89</v>
      </c>
      <c r="S8" s="206">
        <v>4.95</v>
      </c>
      <c r="T8" s="206">
        <v>0</v>
      </c>
      <c r="U8" s="206">
        <v>49.85</v>
      </c>
      <c r="V8" s="206">
        <v>0</v>
      </c>
      <c r="W8" s="206">
        <v>4.8099999999999996</v>
      </c>
      <c r="X8" s="206">
        <v>14.45</v>
      </c>
      <c r="Y8" s="206">
        <v>0</v>
      </c>
      <c r="Z8" s="206">
        <v>28.9</v>
      </c>
      <c r="AA8" s="206">
        <v>14.45</v>
      </c>
      <c r="AB8" s="206">
        <v>0</v>
      </c>
      <c r="AC8" s="206">
        <v>14.23</v>
      </c>
      <c r="AD8" s="206">
        <v>0</v>
      </c>
      <c r="AE8" s="206">
        <v>0</v>
      </c>
      <c r="AF8" s="206">
        <v>0</v>
      </c>
      <c r="AG8" s="206">
        <v>40.79</v>
      </c>
      <c r="AH8" s="206">
        <v>0</v>
      </c>
      <c r="AI8" s="206">
        <v>0</v>
      </c>
      <c r="AJ8" s="206">
        <v>0</v>
      </c>
      <c r="AK8" s="206">
        <v>81.97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260.04000000000002</v>
      </c>
      <c r="L9" s="206">
        <v>0</v>
      </c>
      <c r="M9" s="206">
        <v>57.17</v>
      </c>
      <c r="N9" s="206">
        <v>49.35</v>
      </c>
      <c r="O9" s="206">
        <v>34.82</v>
      </c>
      <c r="P9" s="206">
        <v>19.010000000000002</v>
      </c>
      <c r="Q9" s="206">
        <v>2.89</v>
      </c>
      <c r="R9" s="206">
        <v>2.89</v>
      </c>
      <c r="S9" s="206">
        <v>4.95</v>
      </c>
      <c r="T9" s="206">
        <v>0</v>
      </c>
      <c r="U9" s="206">
        <v>49.85</v>
      </c>
      <c r="V9" s="206">
        <v>0</v>
      </c>
      <c r="W9" s="206">
        <v>4.8099999999999996</v>
      </c>
      <c r="X9" s="206">
        <v>14.45</v>
      </c>
      <c r="Y9" s="206">
        <v>0</v>
      </c>
      <c r="Z9" s="206">
        <v>28.9</v>
      </c>
      <c r="AA9" s="206">
        <v>14.45</v>
      </c>
      <c r="AB9" s="206">
        <v>0</v>
      </c>
      <c r="AC9" s="206">
        <v>14.23</v>
      </c>
      <c r="AD9" s="206">
        <v>0</v>
      </c>
      <c r="AE9" s="206">
        <v>0</v>
      </c>
      <c r="AF9" s="206">
        <v>0</v>
      </c>
      <c r="AG9" s="206">
        <v>40.79</v>
      </c>
      <c r="AH9" s="206">
        <v>0</v>
      </c>
      <c r="AI9" s="206">
        <v>0</v>
      </c>
      <c r="AJ9" s="206">
        <v>0</v>
      </c>
      <c r="AK9" s="206">
        <v>81.97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260.04000000000002</v>
      </c>
      <c r="L10" s="206">
        <v>0</v>
      </c>
      <c r="M10" s="206">
        <v>57.17</v>
      </c>
      <c r="N10" s="206">
        <v>49.35</v>
      </c>
      <c r="O10" s="206">
        <v>34.82</v>
      </c>
      <c r="P10" s="206">
        <v>19.010000000000002</v>
      </c>
      <c r="Q10" s="206">
        <v>3.4</v>
      </c>
      <c r="R10" s="206">
        <v>2.89</v>
      </c>
      <c r="S10" s="206">
        <v>5.64</v>
      </c>
      <c r="T10" s="206">
        <v>0</v>
      </c>
      <c r="U10" s="206">
        <v>49.85</v>
      </c>
      <c r="V10" s="206">
        <v>0</v>
      </c>
      <c r="W10" s="206">
        <v>4.8099999999999996</v>
      </c>
      <c r="X10" s="206">
        <v>14.45</v>
      </c>
      <c r="Y10" s="206">
        <v>0</v>
      </c>
      <c r="Z10" s="206">
        <v>28.9</v>
      </c>
      <c r="AA10" s="206">
        <v>14.45</v>
      </c>
      <c r="AB10" s="206">
        <v>0</v>
      </c>
      <c r="AC10" s="206">
        <v>14.23</v>
      </c>
      <c r="AD10" s="206">
        <v>0</v>
      </c>
      <c r="AE10" s="206">
        <v>0</v>
      </c>
      <c r="AF10" s="206">
        <v>0</v>
      </c>
      <c r="AG10" s="206">
        <v>40.79</v>
      </c>
      <c r="AH10" s="206">
        <v>0</v>
      </c>
      <c r="AI10" s="206">
        <v>0</v>
      </c>
      <c r="AJ10" s="206">
        <v>0</v>
      </c>
      <c r="AK10" s="206">
        <v>81.97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267.13</v>
      </c>
      <c r="L11" s="206">
        <v>0</v>
      </c>
      <c r="M11" s="206">
        <v>57.17</v>
      </c>
      <c r="N11" s="206">
        <v>49.35</v>
      </c>
      <c r="O11" s="206">
        <v>34.82</v>
      </c>
      <c r="P11" s="206">
        <v>19.010000000000002</v>
      </c>
      <c r="Q11" s="206">
        <v>4.66</v>
      </c>
      <c r="R11" s="206">
        <v>2.89</v>
      </c>
      <c r="S11" s="206">
        <v>5.64</v>
      </c>
      <c r="T11" s="206">
        <v>0</v>
      </c>
      <c r="U11" s="206">
        <v>49.85</v>
      </c>
      <c r="V11" s="206">
        <v>0</v>
      </c>
      <c r="W11" s="206">
        <v>4.8099999999999996</v>
      </c>
      <c r="X11" s="206">
        <v>14.45</v>
      </c>
      <c r="Y11" s="206">
        <v>0</v>
      </c>
      <c r="Z11" s="206">
        <v>28.9</v>
      </c>
      <c r="AA11" s="206">
        <v>14.45</v>
      </c>
      <c r="AB11" s="206">
        <v>0</v>
      </c>
      <c r="AC11" s="206">
        <v>14.23</v>
      </c>
      <c r="AD11" s="206">
        <v>0</v>
      </c>
      <c r="AE11" s="206">
        <v>0</v>
      </c>
      <c r="AF11" s="206">
        <v>0</v>
      </c>
      <c r="AG11" s="206">
        <v>40.79</v>
      </c>
      <c r="AH11" s="206">
        <v>0</v>
      </c>
      <c r="AI11" s="206">
        <v>0</v>
      </c>
      <c r="AJ11" s="206">
        <v>0</v>
      </c>
      <c r="AK11" s="206">
        <v>83.76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267.10000000000002</v>
      </c>
      <c r="L12" s="206">
        <v>0</v>
      </c>
      <c r="M12" s="206">
        <v>57.17</v>
      </c>
      <c r="N12" s="206">
        <v>49.35</v>
      </c>
      <c r="O12" s="206">
        <v>34.82</v>
      </c>
      <c r="P12" s="206">
        <v>19.010000000000002</v>
      </c>
      <c r="Q12" s="206">
        <v>4.66</v>
      </c>
      <c r="R12" s="206">
        <v>2.89</v>
      </c>
      <c r="S12" s="206">
        <v>5.64</v>
      </c>
      <c r="T12" s="206">
        <v>0</v>
      </c>
      <c r="U12" s="206">
        <v>49.85</v>
      </c>
      <c r="V12" s="206">
        <v>0</v>
      </c>
      <c r="W12" s="206">
        <v>4.8099999999999996</v>
      </c>
      <c r="X12" s="206">
        <v>14.45</v>
      </c>
      <c r="Y12" s="206">
        <v>0</v>
      </c>
      <c r="Z12" s="206">
        <v>28.9</v>
      </c>
      <c r="AA12" s="206">
        <v>14.45</v>
      </c>
      <c r="AB12" s="206">
        <v>0</v>
      </c>
      <c r="AC12" s="206">
        <v>14.23</v>
      </c>
      <c r="AD12" s="206">
        <v>0</v>
      </c>
      <c r="AE12" s="206">
        <v>0</v>
      </c>
      <c r="AF12" s="206">
        <v>0</v>
      </c>
      <c r="AG12" s="206">
        <v>40.79</v>
      </c>
      <c r="AH12" s="206">
        <v>0</v>
      </c>
      <c r="AI12" s="206">
        <v>0</v>
      </c>
      <c r="AJ12" s="206">
        <v>0</v>
      </c>
      <c r="AK12" s="206">
        <v>83.76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267.13</v>
      </c>
      <c r="L13" s="206">
        <v>0</v>
      </c>
      <c r="M13" s="206">
        <v>57.17</v>
      </c>
      <c r="N13" s="206">
        <v>49.35</v>
      </c>
      <c r="O13" s="206">
        <v>34.82</v>
      </c>
      <c r="P13" s="206">
        <v>19.010000000000002</v>
      </c>
      <c r="Q13" s="206">
        <v>4.66</v>
      </c>
      <c r="R13" s="206">
        <v>2.89</v>
      </c>
      <c r="S13" s="206">
        <v>5.64</v>
      </c>
      <c r="T13" s="206">
        <v>0</v>
      </c>
      <c r="U13" s="206">
        <v>49.85</v>
      </c>
      <c r="V13" s="206">
        <v>0</v>
      </c>
      <c r="W13" s="206">
        <v>4.8099999999999996</v>
      </c>
      <c r="X13" s="206">
        <v>14.45</v>
      </c>
      <c r="Y13" s="206">
        <v>0</v>
      </c>
      <c r="Z13" s="206">
        <v>28.9</v>
      </c>
      <c r="AA13" s="206">
        <v>14.45</v>
      </c>
      <c r="AB13" s="206">
        <v>0</v>
      </c>
      <c r="AC13" s="206">
        <v>14.28</v>
      </c>
      <c r="AD13" s="206">
        <v>0</v>
      </c>
      <c r="AE13" s="206">
        <v>0</v>
      </c>
      <c r="AF13" s="206">
        <v>0</v>
      </c>
      <c r="AG13" s="206">
        <v>40.79</v>
      </c>
      <c r="AH13" s="206">
        <v>0</v>
      </c>
      <c r="AI13" s="206">
        <v>0</v>
      </c>
      <c r="AJ13" s="206">
        <v>0</v>
      </c>
      <c r="AK13" s="206">
        <v>83.76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267.10000000000002</v>
      </c>
      <c r="L14" s="206">
        <v>0</v>
      </c>
      <c r="M14" s="206">
        <v>57.17</v>
      </c>
      <c r="N14" s="206">
        <v>49.35</v>
      </c>
      <c r="O14" s="206">
        <v>34.82</v>
      </c>
      <c r="P14" s="206">
        <v>19.010000000000002</v>
      </c>
      <c r="Q14" s="206">
        <v>4.66</v>
      </c>
      <c r="R14" s="206">
        <v>2.89</v>
      </c>
      <c r="S14" s="206">
        <v>5.5</v>
      </c>
      <c r="T14" s="206">
        <v>0</v>
      </c>
      <c r="U14" s="206">
        <v>49.85</v>
      </c>
      <c r="V14" s="206">
        <v>0</v>
      </c>
      <c r="W14" s="206">
        <v>4.8099999999999996</v>
      </c>
      <c r="X14" s="206">
        <v>14.45</v>
      </c>
      <c r="Y14" s="206">
        <v>0</v>
      </c>
      <c r="Z14" s="206">
        <v>28.9</v>
      </c>
      <c r="AA14" s="206">
        <v>14.45</v>
      </c>
      <c r="AB14" s="206">
        <v>0</v>
      </c>
      <c r="AC14" s="206">
        <v>14.28</v>
      </c>
      <c r="AD14" s="206">
        <v>0</v>
      </c>
      <c r="AE14" s="206">
        <v>0</v>
      </c>
      <c r="AF14" s="206">
        <v>0</v>
      </c>
      <c r="AG14" s="206">
        <v>40.79</v>
      </c>
      <c r="AH14" s="206">
        <v>0</v>
      </c>
      <c r="AI14" s="206">
        <v>0</v>
      </c>
      <c r="AJ14" s="206">
        <v>0</v>
      </c>
      <c r="AK14" s="206">
        <v>83.76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267.13</v>
      </c>
      <c r="L15" s="206">
        <v>0</v>
      </c>
      <c r="M15" s="206">
        <v>57.17</v>
      </c>
      <c r="N15" s="206">
        <v>49.35</v>
      </c>
      <c r="O15" s="206">
        <v>34.82</v>
      </c>
      <c r="P15" s="206">
        <v>19.010000000000002</v>
      </c>
      <c r="Q15" s="206">
        <v>4.5199999999999996</v>
      </c>
      <c r="R15" s="206">
        <v>2.89</v>
      </c>
      <c r="S15" s="206">
        <v>5.5</v>
      </c>
      <c r="T15" s="206">
        <v>0</v>
      </c>
      <c r="U15" s="206">
        <v>49.85</v>
      </c>
      <c r="V15" s="206">
        <v>0</v>
      </c>
      <c r="W15" s="206">
        <v>4.8099999999999996</v>
      </c>
      <c r="X15" s="206">
        <v>14.45</v>
      </c>
      <c r="Y15" s="206">
        <v>0</v>
      </c>
      <c r="Z15" s="206">
        <v>28.9</v>
      </c>
      <c r="AA15" s="206">
        <v>14.45</v>
      </c>
      <c r="AB15" s="206">
        <v>0</v>
      </c>
      <c r="AC15" s="206">
        <v>14.23</v>
      </c>
      <c r="AD15" s="206">
        <v>0</v>
      </c>
      <c r="AE15" s="206">
        <v>0</v>
      </c>
      <c r="AF15" s="206">
        <v>0</v>
      </c>
      <c r="AG15" s="206">
        <v>40.79</v>
      </c>
      <c r="AH15" s="206">
        <v>0</v>
      </c>
      <c r="AI15" s="206">
        <v>0</v>
      </c>
      <c r="AJ15" s="206">
        <v>0</v>
      </c>
      <c r="AK15" s="206">
        <v>83.76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267.11</v>
      </c>
      <c r="L16" s="206">
        <v>0</v>
      </c>
      <c r="M16" s="206">
        <v>57.17</v>
      </c>
      <c r="N16" s="206">
        <v>49.35</v>
      </c>
      <c r="O16" s="206">
        <v>34.82</v>
      </c>
      <c r="P16" s="206">
        <v>19.010000000000002</v>
      </c>
      <c r="Q16" s="206">
        <v>4.5199999999999996</v>
      </c>
      <c r="R16" s="206">
        <v>2.89</v>
      </c>
      <c r="S16" s="206">
        <v>5.5</v>
      </c>
      <c r="T16" s="206">
        <v>0</v>
      </c>
      <c r="U16" s="206">
        <v>49.85</v>
      </c>
      <c r="V16" s="206">
        <v>0</v>
      </c>
      <c r="W16" s="206">
        <v>4.8099999999999996</v>
      </c>
      <c r="X16" s="206">
        <v>14.45</v>
      </c>
      <c r="Y16" s="206">
        <v>0</v>
      </c>
      <c r="Z16" s="206">
        <v>28.9</v>
      </c>
      <c r="AA16" s="206">
        <v>14.45</v>
      </c>
      <c r="AB16" s="206">
        <v>0</v>
      </c>
      <c r="AC16" s="206">
        <v>14.23</v>
      </c>
      <c r="AD16" s="206">
        <v>0</v>
      </c>
      <c r="AE16" s="206">
        <v>0</v>
      </c>
      <c r="AF16" s="206">
        <v>0</v>
      </c>
      <c r="AG16" s="206">
        <v>40.79</v>
      </c>
      <c r="AH16" s="206">
        <v>0</v>
      </c>
      <c r="AI16" s="206">
        <v>0</v>
      </c>
      <c r="AJ16" s="206">
        <v>0</v>
      </c>
      <c r="AK16" s="206">
        <v>83.76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267.13</v>
      </c>
      <c r="L17" s="206">
        <v>0</v>
      </c>
      <c r="M17" s="206">
        <v>57.17</v>
      </c>
      <c r="N17" s="206">
        <v>49.35</v>
      </c>
      <c r="O17" s="206">
        <v>34.82</v>
      </c>
      <c r="P17" s="206">
        <v>19.010000000000002</v>
      </c>
      <c r="Q17" s="206">
        <v>4.5199999999999996</v>
      </c>
      <c r="R17" s="206">
        <v>4.46</v>
      </c>
      <c r="S17" s="206">
        <v>5.5</v>
      </c>
      <c r="T17" s="206">
        <v>0</v>
      </c>
      <c r="U17" s="206">
        <v>49.85</v>
      </c>
      <c r="V17" s="206">
        <v>0</v>
      </c>
      <c r="W17" s="206">
        <v>4.8099999999999996</v>
      </c>
      <c r="X17" s="206">
        <v>14.45</v>
      </c>
      <c r="Y17" s="206">
        <v>0</v>
      </c>
      <c r="Z17" s="206">
        <v>28.9</v>
      </c>
      <c r="AA17" s="206">
        <v>14.45</v>
      </c>
      <c r="AB17" s="206">
        <v>0</v>
      </c>
      <c r="AC17" s="206">
        <v>14.23</v>
      </c>
      <c r="AD17" s="206">
        <v>0</v>
      </c>
      <c r="AE17" s="206">
        <v>0</v>
      </c>
      <c r="AF17" s="206">
        <v>0</v>
      </c>
      <c r="AG17" s="206">
        <v>40.79</v>
      </c>
      <c r="AH17" s="206">
        <v>0</v>
      </c>
      <c r="AI17" s="206">
        <v>0</v>
      </c>
      <c r="AJ17" s="206">
        <v>0</v>
      </c>
      <c r="AK17" s="206">
        <v>83.76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267.11</v>
      </c>
      <c r="L18" s="206">
        <v>0</v>
      </c>
      <c r="M18" s="206">
        <v>57.17</v>
      </c>
      <c r="N18" s="206">
        <v>49.35</v>
      </c>
      <c r="O18" s="206">
        <v>34.82</v>
      </c>
      <c r="P18" s="206">
        <v>19.010000000000002</v>
      </c>
      <c r="Q18" s="206">
        <v>4.5199999999999996</v>
      </c>
      <c r="R18" s="206">
        <v>4.46</v>
      </c>
      <c r="S18" s="206">
        <v>5.5</v>
      </c>
      <c r="T18" s="206">
        <v>0</v>
      </c>
      <c r="U18" s="206">
        <v>49.85</v>
      </c>
      <c r="V18" s="206">
        <v>0</v>
      </c>
      <c r="W18" s="206">
        <v>4.8099999999999996</v>
      </c>
      <c r="X18" s="206">
        <v>14.45</v>
      </c>
      <c r="Y18" s="206">
        <v>0</v>
      </c>
      <c r="Z18" s="206">
        <v>28.9</v>
      </c>
      <c r="AA18" s="206">
        <v>14.45</v>
      </c>
      <c r="AB18" s="206">
        <v>0</v>
      </c>
      <c r="AC18" s="206">
        <v>14.23</v>
      </c>
      <c r="AD18" s="206">
        <v>0</v>
      </c>
      <c r="AE18" s="206">
        <v>0</v>
      </c>
      <c r="AF18" s="206">
        <v>0</v>
      </c>
      <c r="AG18" s="206">
        <v>40.79</v>
      </c>
      <c r="AH18" s="206">
        <v>0</v>
      </c>
      <c r="AI18" s="206">
        <v>0</v>
      </c>
      <c r="AJ18" s="206">
        <v>0</v>
      </c>
      <c r="AK18" s="206">
        <v>83.76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267.13</v>
      </c>
      <c r="L19" s="206">
        <v>0</v>
      </c>
      <c r="M19" s="206">
        <v>58.39</v>
      </c>
      <c r="N19" s="206">
        <v>49.35</v>
      </c>
      <c r="O19" s="206">
        <v>34.82</v>
      </c>
      <c r="P19" s="206">
        <v>19.010000000000002</v>
      </c>
      <c r="Q19" s="206">
        <v>4.5199999999999996</v>
      </c>
      <c r="R19" s="206">
        <v>2.89</v>
      </c>
      <c r="S19" s="206">
        <v>5.5</v>
      </c>
      <c r="T19" s="206">
        <v>0</v>
      </c>
      <c r="U19" s="206">
        <v>49.85</v>
      </c>
      <c r="V19" s="206">
        <v>0</v>
      </c>
      <c r="W19" s="206">
        <v>4.8099999999999996</v>
      </c>
      <c r="X19" s="206">
        <v>14.45</v>
      </c>
      <c r="Y19" s="206">
        <v>0</v>
      </c>
      <c r="Z19" s="206">
        <v>28.9</v>
      </c>
      <c r="AA19" s="206">
        <v>14.45</v>
      </c>
      <c r="AB19" s="206">
        <v>0</v>
      </c>
      <c r="AC19" s="206">
        <v>14.23</v>
      </c>
      <c r="AD19" s="206">
        <v>0</v>
      </c>
      <c r="AE19" s="206">
        <v>0</v>
      </c>
      <c r="AF19" s="206">
        <v>0</v>
      </c>
      <c r="AG19" s="206">
        <v>40.79</v>
      </c>
      <c r="AH19" s="206">
        <v>0</v>
      </c>
      <c r="AI19" s="206">
        <v>0</v>
      </c>
      <c r="AJ19" s="206">
        <v>0</v>
      </c>
      <c r="AK19" s="206">
        <v>83.76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267.11</v>
      </c>
      <c r="L20" s="206">
        <v>0</v>
      </c>
      <c r="M20" s="206">
        <v>58.49</v>
      </c>
      <c r="N20" s="206">
        <v>49.35</v>
      </c>
      <c r="O20" s="206">
        <v>34.82</v>
      </c>
      <c r="P20" s="206">
        <v>19.010000000000002</v>
      </c>
      <c r="Q20" s="206">
        <v>4.5199999999999996</v>
      </c>
      <c r="R20" s="206">
        <v>2.89</v>
      </c>
      <c r="S20" s="206">
        <v>5.5</v>
      </c>
      <c r="T20" s="206">
        <v>0</v>
      </c>
      <c r="U20" s="206">
        <v>49.85</v>
      </c>
      <c r="V20" s="206">
        <v>0</v>
      </c>
      <c r="W20" s="206">
        <v>4.8099999999999996</v>
      </c>
      <c r="X20" s="206">
        <v>14.45</v>
      </c>
      <c r="Y20" s="206">
        <v>0</v>
      </c>
      <c r="Z20" s="206">
        <v>28.9</v>
      </c>
      <c r="AA20" s="206">
        <v>14.45</v>
      </c>
      <c r="AB20" s="206">
        <v>0</v>
      </c>
      <c r="AC20" s="206">
        <v>14.61</v>
      </c>
      <c r="AD20" s="206">
        <v>0</v>
      </c>
      <c r="AE20" s="206">
        <v>0</v>
      </c>
      <c r="AF20" s="206">
        <v>0</v>
      </c>
      <c r="AG20" s="206">
        <v>40.79</v>
      </c>
      <c r="AH20" s="206">
        <v>0</v>
      </c>
      <c r="AI20" s="206">
        <v>0</v>
      </c>
      <c r="AJ20" s="206">
        <v>0</v>
      </c>
      <c r="AK20" s="206">
        <v>83.76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267.13</v>
      </c>
      <c r="L21" s="206">
        <v>0</v>
      </c>
      <c r="M21" s="206">
        <v>58.49</v>
      </c>
      <c r="N21" s="206">
        <v>49.35</v>
      </c>
      <c r="O21" s="206">
        <v>34.82</v>
      </c>
      <c r="P21" s="206">
        <v>19.010000000000002</v>
      </c>
      <c r="Q21" s="206">
        <v>4.46</v>
      </c>
      <c r="R21" s="206">
        <v>2.89</v>
      </c>
      <c r="S21" s="206">
        <v>4.8099999999999996</v>
      </c>
      <c r="T21" s="206">
        <v>0</v>
      </c>
      <c r="U21" s="206">
        <v>49.85</v>
      </c>
      <c r="V21" s="206">
        <v>0</v>
      </c>
      <c r="W21" s="206">
        <v>4.8099999999999996</v>
      </c>
      <c r="X21" s="206">
        <v>14.45</v>
      </c>
      <c r="Y21" s="206">
        <v>0</v>
      </c>
      <c r="Z21" s="206">
        <v>28.9</v>
      </c>
      <c r="AA21" s="206">
        <v>14.45</v>
      </c>
      <c r="AB21" s="206">
        <v>0</v>
      </c>
      <c r="AC21" s="206">
        <v>14.61</v>
      </c>
      <c r="AD21" s="206">
        <v>0</v>
      </c>
      <c r="AE21" s="206">
        <v>0</v>
      </c>
      <c r="AF21" s="206">
        <v>0</v>
      </c>
      <c r="AG21" s="206">
        <v>40.79</v>
      </c>
      <c r="AH21" s="206">
        <v>0</v>
      </c>
      <c r="AI21" s="206">
        <v>0</v>
      </c>
      <c r="AJ21" s="206">
        <v>0</v>
      </c>
      <c r="AK21" s="206">
        <v>83.76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260.04000000000002</v>
      </c>
      <c r="L22" s="206">
        <v>0</v>
      </c>
      <c r="M22" s="206">
        <v>58.49</v>
      </c>
      <c r="N22" s="206">
        <v>49.35</v>
      </c>
      <c r="O22" s="206">
        <v>34.82</v>
      </c>
      <c r="P22" s="206">
        <v>19.010000000000002</v>
      </c>
      <c r="Q22" s="206">
        <v>3.44</v>
      </c>
      <c r="R22" s="206">
        <v>2.89</v>
      </c>
      <c r="S22" s="206">
        <v>3.15</v>
      </c>
      <c r="T22" s="206">
        <v>0</v>
      </c>
      <c r="U22" s="206">
        <v>49.85</v>
      </c>
      <c r="V22" s="206">
        <v>0</v>
      </c>
      <c r="W22" s="206">
        <v>4.8099999999999996</v>
      </c>
      <c r="X22" s="206">
        <v>14.45</v>
      </c>
      <c r="Y22" s="206">
        <v>0</v>
      </c>
      <c r="Z22" s="206">
        <v>28.9</v>
      </c>
      <c r="AA22" s="206">
        <v>14.45</v>
      </c>
      <c r="AB22" s="206">
        <v>0</v>
      </c>
      <c r="AC22" s="206">
        <v>14.61</v>
      </c>
      <c r="AD22" s="206">
        <v>0</v>
      </c>
      <c r="AE22" s="206">
        <v>0</v>
      </c>
      <c r="AF22" s="206">
        <v>0</v>
      </c>
      <c r="AG22" s="206">
        <v>40.79</v>
      </c>
      <c r="AH22" s="206">
        <v>0</v>
      </c>
      <c r="AI22" s="206">
        <v>0</v>
      </c>
      <c r="AJ22" s="206">
        <v>0</v>
      </c>
      <c r="AK22" s="206">
        <v>75.58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260.04000000000002</v>
      </c>
      <c r="L23" s="206">
        <v>0</v>
      </c>
      <c r="M23" s="206">
        <v>59.12</v>
      </c>
      <c r="N23" s="206">
        <v>49.35</v>
      </c>
      <c r="O23" s="206">
        <v>34.82</v>
      </c>
      <c r="P23" s="206">
        <v>19.010000000000002</v>
      </c>
      <c r="Q23" s="206">
        <v>3.44</v>
      </c>
      <c r="R23" s="206">
        <v>2.89</v>
      </c>
      <c r="S23" s="206">
        <v>3.17</v>
      </c>
      <c r="T23" s="206">
        <v>0</v>
      </c>
      <c r="U23" s="206">
        <v>49.85</v>
      </c>
      <c r="V23" s="206">
        <v>8.77</v>
      </c>
      <c r="W23" s="206">
        <v>4.8099999999999996</v>
      </c>
      <c r="X23" s="206">
        <v>62.4</v>
      </c>
      <c r="Y23" s="206">
        <v>0</v>
      </c>
      <c r="Z23" s="206">
        <v>58.87</v>
      </c>
      <c r="AA23" s="206">
        <v>33.840000000000003</v>
      </c>
      <c r="AB23" s="206">
        <v>0</v>
      </c>
      <c r="AC23" s="206">
        <v>14.61</v>
      </c>
      <c r="AD23" s="206">
        <v>0</v>
      </c>
      <c r="AE23" s="206">
        <v>0</v>
      </c>
      <c r="AF23" s="206">
        <v>0</v>
      </c>
      <c r="AG23" s="206">
        <v>40.79</v>
      </c>
      <c r="AH23" s="206">
        <v>0</v>
      </c>
      <c r="AI23" s="206">
        <v>0</v>
      </c>
      <c r="AJ23" s="206">
        <v>0</v>
      </c>
      <c r="AK23" s="206">
        <v>75.58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260.04000000000002</v>
      </c>
      <c r="L24" s="206">
        <v>0</v>
      </c>
      <c r="M24" s="206">
        <v>59.15</v>
      </c>
      <c r="N24" s="206">
        <v>49.35</v>
      </c>
      <c r="O24" s="206">
        <v>34.82</v>
      </c>
      <c r="P24" s="206">
        <v>19.010000000000002</v>
      </c>
      <c r="Q24" s="206">
        <v>3.44</v>
      </c>
      <c r="R24" s="206">
        <v>2.89</v>
      </c>
      <c r="S24" s="206">
        <v>3.17</v>
      </c>
      <c r="T24" s="206">
        <v>0</v>
      </c>
      <c r="U24" s="206">
        <v>49.85</v>
      </c>
      <c r="V24" s="206">
        <v>8.77</v>
      </c>
      <c r="W24" s="206">
        <v>4.8099999999999996</v>
      </c>
      <c r="X24" s="206">
        <v>62.4</v>
      </c>
      <c r="Y24" s="206">
        <v>0</v>
      </c>
      <c r="Z24" s="206">
        <v>58.87</v>
      </c>
      <c r="AA24" s="206">
        <v>33.840000000000003</v>
      </c>
      <c r="AB24" s="206">
        <v>0</v>
      </c>
      <c r="AC24" s="206">
        <v>14.61</v>
      </c>
      <c r="AD24" s="206">
        <v>0</v>
      </c>
      <c r="AE24" s="206">
        <v>0</v>
      </c>
      <c r="AF24" s="206">
        <v>0</v>
      </c>
      <c r="AG24" s="206">
        <v>40.79</v>
      </c>
      <c r="AH24" s="206">
        <v>0</v>
      </c>
      <c r="AI24" s="206">
        <v>0</v>
      </c>
      <c r="AJ24" s="206">
        <v>0</v>
      </c>
      <c r="AK24" s="206">
        <v>75.58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308.19</v>
      </c>
      <c r="L25" s="206">
        <v>6.06</v>
      </c>
      <c r="M25" s="206">
        <v>59.15</v>
      </c>
      <c r="N25" s="206">
        <v>49.35</v>
      </c>
      <c r="O25" s="206">
        <v>34.82</v>
      </c>
      <c r="P25" s="206">
        <v>19.010000000000002</v>
      </c>
      <c r="Q25" s="206">
        <v>5.96</v>
      </c>
      <c r="R25" s="206">
        <v>11.66</v>
      </c>
      <c r="S25" s="206">
        <v>7.78</v>
      </c>
      <c r="T25" s="206">
        <v>0</v>
      </c>
      <c r="U25" s="206">
        <v>49.85</v>
      </c>
      <c r="V25" s="206">
        <v>8.77</v>
      </c>
      <c r="W25" s="206">
        <v>14.72</v>
      </c>
      <c r="X25" s="206">
        <v>62.4</v>
      </c>
      <c r="Y25" s="206">
        <v>0</v>
      </c>
      <c r="Z25" s="206">
        <v>58.87</v>
      </c>
      <c r="AA25" s="206">
        <v>33.840000000000003</v>
      </c>
      <c r="AB25" s="206">
        <v>0</v>
      </c>
      <c r="AC25" s="206">
        <v>14.61</v>
      </c>
      <c r="AD25" s="206">
        <v>0</v>
      </c>
      <c r="AE25" s="206">
        <v>0</v>
      </c>
      <c r="AF25" s="206">
        <v>0</v>
      </c>
      <c r="AG25" s="206">
        <v>40.79</v>
      </c>
      <c r="AH25" s="206">
        <v>0</v>
      </c>
      <c r="AI25" s="206">
        <v>0</v>
      </c>
      <c r="AJ25" s="206">
        <v>0</v>
      </c>
      <c r="AK25" s="206">
        <v>75.58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339.28</v>
      </c>
      <c r="L26" s="206">
        <v>6.06</v>
      </c>
      <c r="M26" s="206">
        <v>59.15</v>
      </c>
      <c r="N26" s="206">
        <v>49.35</v>
      </c>
      <c r="O26" s="206">
        <v>34.82</v>
      </c>
      <c r="P26" s="206">
        <v>19.010000000000002</v>
      </c>
      <c r="Q26" s="206">
        <v>5.96</v>
      </c>
      <c r="R26" s="206">
        <v>11.66</v>
      </c>
      <c r="S26" s="206">
        <v>7.78</v>
      </c>
      <c r="T26" s="206">
        <v>0</v>
      </c>
      <c r="U26" s="206">
        <v>49.85</v>
      </c>
      <c r="V26" s="206">
        <v>8.77</v>
      </c>
      <c r="W26" s="206">
        <v>14.72</v>
      </c>
      <c r="X26" s="206">
        <v>62.4</v>
      </c>
      <c r="Y26" s="206">
        <v>0</v>
      </c>
      <c r="Z26" s="206">
        <v>58.87</v>
      </c>
      <c r="AA26" s="206">
        <v>33.840000000000003</v>
      </c>
      <c r="AB26" s="206">
        <v>0</v>
      </c>
      <c r="AC26" s="206">
        <v>14.61</v>
      </c>
      <c r="AD26" s="206">
        <v>0</v>
      </c>
      <c r="AE26" s="206">
        <v>0</v>
      </c>
      <c r="AF26" s="206">
        <v>0</v>
      </c>
      <c r="AG26" s="206">
        <v>40.79</v>
      </c>
      <c r="AH26" s="206">
        <v>0</v>
      </c>
      <c r="AI26" s="206">
        <v>0</v>
      </c>
      <c r="AJ26" s="206">
        <v>0</v>
      </c>
      <c r="AK26" s="206">
        <v>75.58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418.48</v>
      </c>
      <c r="L27" s="206">
        <v>6.06</v>
      </c>
      <c r="M27" s="206">
        <v>59.15</v>
      </c>
      <c r="N27" s="206">
        <v>49.35</v>
      </c>
      <c r="O27" s="206">
        <v>34.82</v>
      </c>
      <c r="P27" s="206">
        <v>19.010000000000002</v>
      </c>
      <c r="Q27" s="206">
        <v>5.96</v>
      </c>
      <c r="R27" s="206">
        <v>11.66</v>
      </c>
      <c r="S27" s="206">
        <v>7.78</v>
      </c>
      <c r="T27" s="206">
        <v>0</v>
      </c>
      <c r="U27" s="206">
        <v>49.85</v>
      </c>
      <c r="V27" s="206">
        <v>8.77</v>
      </c>
      <c r="W27" s="206">
        <v>14.72</v>
      </c>
      <c r="X27" s="206">
        <v>62.4</v>
      </c>
      <c r="Y27" s="206">
        <v>0</v>
      </c>
      <c r="Z27" s="206">
        <v>58.87</v>
      </c>
      <c r="AA27" s="206">
        <v>33.840000000000003</v>
      </c>
      <c r="AB27" s="206">
        <v>0</v>
      </c>
      <c r="AC27" s="206">
        <v>14.23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107.58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491.18</v>
      </c>
      <c r="L28" s="206">
        <v>6.06</v>
      </c>
      <c r="M28" s="206">
        <v>59.15</v>
      </c>
      <c r="N28" s="206">
        <v>49.35</v>
      </c>
      <c r="O28" s="206">
        <v>34.82</v>
      </c>
      <c r="P28" s="206">
        <v>19.010000000000002</v>
      </c>
      <c r="Q28" s="206">
        <v>5.96</v>
      </c>
      <c r="R28" s="206">
        <v>11.66</v>
      </c>
      <c r="S28" s="206">
        <v>7.78</v>
      </c>
      <c r="T28" s="206">
        <v>0</v>
      </c>
      <c r="U28" s="206">
        <v>49.85</v>
      </c>
      <c r="V28" s="206">
        <v>8.77</v>
      </c>
      <c r="W28" s="206">
        <v>14.72</v>
      </c>
      <c r="X28" s="206">
        <v>62.4</v>
      </c>
      <c r="Y28" s="206">
        <v>0</v>
      </c>
      <c r="Z28" s="206">
        <v>58.87</v>
      </c>
      <c r="AA28" s="206">
        <v>33.840000000000003</v>
      </c>
      <c r="AB28" s="206">
        <v>0</v>
      </c>
      <c r="AC28" s="206">
        <v>14.23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107.58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491.18</v>
      </c>
      <c r="L29" s="206">
        <v>6.06</v>
      </c>
      <c r="M29" s="206">
        <v>59.15</v>
      </c>
      <c r="N29" s="206">
        <v>49.35</v>
      </c>
      <c r="O29" s="206">
        <v>34.82</v>
      </c>
      <c r="P29" s="206">
        <v>19.010000000000002</v>
      </c>
      <c r="Q29" s="206">
        <v>5.96</v>
      </c>
      <c r="R29" s="206">
        <v>11.66</v>
      </c>
      <c r="S29" s="206">
        <v>7.78</v>
      </c>
      <c r="T29" s="206">
        <v>0</v>
      </c>
      <c r="U29" s="206">
        <v>49.85</v>
      </c>
      <c r="V29" s="206">
        <v>8.77</v>
      </c>
      <c r="W29" s="206">
        <v>14.72</v>
      </c>
      <c r="X29" s="206">
        <v>62.4</v>
      </c>
      <c r="Y29" s="206">
        <v>0</v>
      </c>
      <c r="Z29" s="206">
        <v>58.87</v>
      </c>
      <c r="AA29" s="206">
        <v>33.840000000000003</v>
      </c>
      <c r="AB29" s="206">
        <v>0</v>
      </c>
      <c r="AC29" s="206">
        <v>14.23</v>
      </c>
      <c r="AD29" s="206">
        <v>0</v>
      </c>
      <c r="AE29" s="206">
        <v>0</v>
      </c>
      <c r="AF29" s="206">
        <v>0</v>
      </c>
      <c r="AG29" s="206">
        <v>40.090000000000003</v>
      </c>
      <c r="AH29" s="206">
        <v>0</v>
      </c>
      <c r="AI29" s="206">
        <v>0</v>
      </c>
      <c r="AJ29" s="206">
        <v>0</v>
      </c>
      <c r="AK29" s="206">
        <v>107.58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491.18</v>
      </c>
      <c r="L30" s="206">
        <v>6.06</v>
      </c>
      <c r="M30" s="206">
        <v>59.15</v>
      </c>
      <c r="N30" s="206">
        <v>49.35</v>
      </c>
      <c r="O30" s="206">
        <v>34.82</v>
      </c>
      <c r="P30" s="206">
        <v>19.010000000000002</v>
      </c>
      <c r="Q30" s="206">
        <v>5.96</v>
      </c>
      <c r="R30" s="206">
        <v>11.66</v>
      </c>
      <c r="S30" s="206">
        <v>7.78</v>
      </c>
      <c r="T30" s="206">
        <v>0</v>
      </c>
      <c r="U30" s="206">
        <v>49.85</v>
      </c>
      <c r="V30" s="206">
        <v>8.77</v>
      </c>
      <c r="W30" s="206">
        <v>14.72</v>
      </c>
      <c r="X30" s="206">
        <v>62.4</v>
      </c>
      <c r="Y30" s="206">
        <v>0</v>
      </c>
      <c r="Z30" s="206">
        <v>58.87</v>
      </c>
      <c r="AA30" s="206">
        <v>33.840000000000003</v>
      </c>
      <c r="AB30" s="206">
        <v>0</v>
      </c>
      <c r="AC30" s="206">
        <v>14.23</v>
      </c>
      <c r="AD30" s="206">
        <v>0</v>
      </c>
      <c r="AE30" s="206">
        <v>0</v>
      </c>
      <c r="AF30" s="206">
        <v>0</v>
      </c>
      <c r="AG30" s="206">
        <v>40.090000000000003</v>
      </c>
      <c r="AH30" s="206">
        <v>0</v>
      </c>
      <c r="AI30" s="206">
        <v>0</v>
      </c>
      <c r="AJ30" s="206">
        <v>0</v>
      </c>
      <c r="AK30" s="206">
        <v>107.58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2.2000000000000002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491.18</v>
      </c>
      <c r="L31" s="206">
        <v>6.06</v>
      </c>
      <c r="M31" s="206">
        <v>59.15</v>
      </c>
      <c r="N31" s="206">
        <v>49.35</v>
      </c>
      <c r="O31" s="206">
        <v>34.82</v>
      </c>
      <c r="P31" s="206">
        <v>19.010000000000002</v>
      </c>
      <c r="Q31" s="206">
        <v>5.96</v>
      </c>
      <c r="R31" s="206">
        <v>11.66</v>
      </c>
      <c r="S31" s="206">
        <v>7.78</v>
      </c>
      <c r="T31" s="206">
        <v>0</v>
      </c>
      <c r="U31" s="206">
        <v>49.85</v>
      </c>
      <c r="V31" s="206">
        <v>8.77</v>
      </c>
      <c r="W31" s="206">
        <v>14.72</v>
      </c>
      <c r="X31" s="206">
        <v>62.4</v>
      </c>
      <c r="Y31" s="206">
        <v>0</v>
      </c>
      <c r="Z31" s="206">
        <v>58.87</v>
      </c>
      <c r="AA31" s="206">
        <v>33.840000000000003</v>
      </c>
      <c r="AB31" s="206">
        <v>0</v>
      </c>
      <c r="AC31" s="206">
        <v>14.23</v>
      </c>
      <c r="AD31" s="206">
        <v>0</v>
      </c>
      <c r="AE31" s="206">
        <v>0</v>
      </c>
      <c r="AF31" s="206">
        <v>0</v>
      </c>
      <c r="AG31" s="206">
        <v>38</v>
      </c>
      <c r="AH31" s="206">
        <v>0</v>
      </c>
      <c r="AI31" s="206">
        <v>0</v>
      </c>
      <c r="AJ31" s="206">
        <v>0</v>
      </c>
      <c r="AK31" s="206">
        <v>107.58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9.11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491.18</v>
      </c>
      <c r="L32" s="206">
        <v>6.06</v>
      </c>
      <c r="M32" s="206">
        <v>59.15</v>
      </c>
      <c r="N32" s="206">
        <v>49.35</v>
      </c>
      <c r="O32" s="206">
        <v>34.82</v>
      </c>
      <c r="P32" s="206">
        <v>19.010000000000002</v>
      </c>
      <c r="Q32" s="206">
        <v>5.96</v>
      </c>
      <c r="R32" s="206">
        <v>11.66</v>
      </c>
      <c r="S32" s="206">
        <v>7.78</v>
      </c>
      <c r="T32" s="206">
        <v>0</v>
      </c>
      <c r="U32" s="206">
        <v>49.85</v>
      </c>
      <c r="V32" s="206">
        <v>8.77</v>
      </c>
      <c r="W32" s="206">
        <v>14.72</v>
      </c>
      <c r="X32" s="206">
        <v>62.4</v>
      </c>
      <c r="Y32" s="206">
        <v>0</v>
      </c>
      <c r="Z32" s="206">
        <v>58.87</v>
      </c>
      <c r="AA32" s="206">
        <v>33.840000000000003</v>
      </c>
      <c r="AB32" s="206">
        <v>0</v>
      </c>
      <c r="AC32" s="206">
        <v>14.23</v>
      </c>
      <c r="AD32" s="206">
        <v>0</v>
      </c>
      <c r="AE32" s="206">
        <v>0</v>
      </c>
      <c r="AF32" s="206">
        <v>0</v>
      </c>
      <c r="AG32" s="206">
        <v>38</v>
      </c>
      <c r="AH32" s="206">
        <v>0</v>
      </c>
      <c r="AI32" s="206">
        <v>0</v>
      </c>
      <c r="AJ32" s="206">
        <v>0</v>
      </c>
      <c r="AK32" s="206">
        <v>107.58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23.33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491.18</v>
      </c>
      <c r="L33" s="206">
        <v>6.06</v>
      </c>
      <c r="M33" s="206">
        <v>59.15</v>
      </c>
      <c r="N33" s="206">
        <v>49.35</v>
      </c>
      <c r="O33" s="206">
        <v>34.82</v>
      </c>
      <c r="P33" s="206">
        <v>19.010000000000002</v>
      </c>
      <c r="Q33" s="206">
        <v>5.96</v>
      </c>
      <c r="R33" s="206">
        <v>11.66</v>
      </c>
      <c r="S33" s="206">
        <v>7.78</v>
      </c>
      <c r="T33" s="206">
        <v>0</v>
      </c>
      <c r="U33" s="206">
        <v>49.85</v>
      </c>
      <c r="V33" s="206">
        <v>8.77</v>
      </c>
      <c r="W33" s="206">
        <v>14.72</v>
      </c>
      <c r="X33" s="206">
        <v>62.4</v>
      </c>
      <c r="Y33" s="206">
        <v>0</v>
      </c>
      <c r="Z33" s="206">
        <v>58.87</v>
      </c>
      <c r="AA33" s="206">
        <v>33.840000000000003</v>
      </c>
      <c r="AB33" s="206">
        <v>0</v>
      </c>
      <c r="AC33" s="206">
        <v>14.23</v>
      </c>
      <c r="AD33" s="206">
        <v>0</v>
      </c>
      <c r="AE33" s="206">
        <v>0</v>
      </c>
      <c r="AF33" s="206">
        <v>0</v>
      </c>
      <c r="AG33" s="206">
        <v>38</v>
      </c>
      <c r="AH33" s="206">
        <v>0</v>
      </c>
      <c r="AI33" s="206">
        <v>0</v>
      </c>
      <c r="AJ33" s="206">
        <v>0</v>
      </c>
      <c r="AK33" s="206">
        <v>104.59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36.75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491.18</v>
      </c>
      <c r="L34" s="206">
        <v>6.06</v>
      </c>
      <c r="M34" s="206">
        <v>59.15</v>
      </c>
      <c r="N34" s="206">
        <v>49.35</v>
      </c>
      <c r="O34" s="206">
        <v>34.82</v>
      </c>
      <c r="P34" s="206">
        <v>19.010000000000002</v>
      </c>
      <c r="Q34" s="206">
        <v>5.96</v>
      </c>
      <c r="R34" s="206">
        <v>11.66</v>
      </c>
      <c r="S34" s="206">
        <v>7.78</v>
      </c>
      <c r="T34" s="206">
        <v>0</v>
      </c>
      <c r="U34" s="206">
        <v>49.85</v>
      </c>
      <c r="V34" s="206">
        <v>8.77</v>
      </c>
      <c r="W34" s="206">
        <v>14.72</v>
      </c>
      <c r="X34" s="206">
        <v>62.4</v>
      </c>
      <c r="Y34" s="206">
        <v>0</v>
      </c>
      <c r="Z34" s="206">
        <v>58.87</v>
      </c>
      <c r="AA34" s="206">
        <v>33.840000000000003</v>
      </c>
      <c r="AB34" s="206">
        <v>0</v>
      </c>
      <c r="AC34" s="206">
        <v>14.23</v>
      </c>
      <c r="AD34" s="206">
        <v>0</v>
      </c>
      <c r="AE34" s="206">
        <v>0</v>
      </c>
      <c r="AF34" s="206">
        <v>0</v>
      </c>
      <c r="AG34" s="206">
        <v>38</v>
      </c>
      <c r="AH34" s="206">
        <v>0</v>
      </c>
      <c r="AI34" s="206">
        <v>0</v>
      </c>
      <c r="AJ34" s="206">
        <v>0</v>
      </c>
      <c r="AK34" s="206">
        <v>104.59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491.18</v>
      </c>
      <c r="L35" s="206">
        <v>6.06</v>
      </c>
      <c r="M35" s="206">
        <v>59.15</v>
      </c>
      <c r="N35" s="206">
        <v>49.35</v>
      </c>
      <c r="O35" s="206">
        <v>34.82</v>
      </c>
      <c r="P35" s="206">
        <v>19.010000000000002</v>
      </c>
      <c r="Q35" s="206">
        <v>5.96</v>
      </c>
      <c r="R35" s="206">
        <v>11.66</v>
      </c>
      <c r="S35" s="206">
        <v>7.78</v>
      </c>
      <c r="T35" s="206">
        <v>0</v>
      </c>
      <c r="U35" s="206">
        <v>49.85</v>
      </c>
      <c r="V35" s="206">
        <v>8.77</v>
      </c>
      <c r="W35" s="206">
        <v>14.72</v>
      </c>
      <c r="X35" s="206">
        <v>62.4</v>
      </c>
      <c r="Y35" s="206">
        <v>0</v>
      </c>
      <c r="Z35" s="206">
        <v>58.87</v>
      </c>
      <c r="AA35" s="206">
        <v>33.840000000000003</v>
      </c>
      <c r="AB35" s="206">
        <v>0</v>
      </c>
      <c r="AC35" s="206">
        <v>14.23</v>
      </c>
      <c r="AD35" s="206">
        <v>0</v>
      </c>
      <c r="AE35" s="206">
        <v>0</v>
      </c>
      <c r="AF35" s="206">
        <v>0</v>
      </c>
      <c r="AG35" s="206">
        <v>38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491.18</v>
      </c>
      <c r="L36" s="206">
        <v>6.06</v>
      </c>
      <c r="M36" s="206">
        <v>59.15</v>
      </c>
      <c r="N36" s="206">
        <v>49.35</v>
      </c>
      <c r="O36" s="206">
        <v>34.82</v>
      </c>
      <c r="P36" s="206">
        <v>19.010000000000002</v>
      </c>
      <c r="Q36" s="206">
        <v>5.96</v>
      </c>
      <c r="R36" s="206">
        <v>11.66</v>
      </c>
      <c r="S36" s="206">
        <v>7.78</v>
      </c>
      <c r="T36" s="206">
        <v>0</v>
      </c>
      <c r="U36" s="206">
        <v>49.85</v>
      </c>
      <c r="V36" s="206">
        <v>8.77</v>
      </c>
      <c r="W36" s="206">
        <v>14.72</v>
      </c>
      <c r="X36" s="206">
        <v>62.4</v>
      </c>
      <c r="Y36" s="206">
        <v>0</v>
      </c>
      <c r="Z36" s="206">
        <v>58.87</v>
      </c>
      <c r="AA36" s="206">
        <v>33.840000000000003</v>
      </c>
      <c r="AB36" s="206">
        <v>0</v>
      </c>
      <c r="AC36" s="206">
        <v>14.23</v>
      </c>
      <c r="AD36" s="206">
        <v>0</v>
      </c>
      <c r="AE36" s="206">
        <v>0</v>
      </c>
      <c r="AF36" s="206">
        <v>0</v>
      </c>
      <c r="AG36" s="206">
        <v>38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491.18</v>
      </c>
      <c r="L37" s="206">
        <v>5.79</v>
      </c>
      <c r="M37" s="206">
        <v>59.15</v>
      </c>
      <c r="N37" s="206">
        <v>49.35</v>
      </c>
      <c r="O37" s="206">
        <v>34.82</v>
      </c>
      <c r="P37" s="206">
        <v>19.010000000000002</v>
      </c>
      <c r="Q37" s="206">
        <v>5.96</v>
      </c>
      <c r="R37" s="206">
        <v>11.66</v>
      </c>
      <c r="S37" s="206">
        <v>7.78</v>
      </c>
      <c r="T37" s="206">
        <v>0</v>
      </c>
      <c r="U37" s="206">
        <v>49.85</v>
      </c>
      <c r="V37" s="206">
        <v>8.77</v>
      </c>
      <c r="W37" s="206">
        <v>14.72</v>
      </c>
      <c r="X37" s="206">
        <v>62.4</v>
      </c>
      <c r="Y37" s="206">
        <v>0</v>
      </c>
      <c r="Z37" s="206">
        <v>58.87</v>
      </c>
      <c r="AA37" s="206">
        <v>33.840000000000003</v>
      </c>
      <c r="AB37" s="206">
        <v>0</v>
      </c>
      <c r="AC37" s="206">
        <v>14.23</v>
      </c>
      <c r="AD37" s="206">
        <v>0</v>
      </c>
      <c r="AE37" s="206">
        <v>0</v>
      </c>
      <c r="AF37" s="206">
        <v>0</v>
      </c>
      <c r="AG37" s="206">
        <v>38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491.18</v>
      </c>
      <c r="L38" s="206">
        <v>5.79</v>
      </c>
      <c r="M38" s="206">
        <v>59.15</v>
      </c>
      <c r="N38" s="206">
        <v>49.35</v>
      </c>
      <c r="O38" s="206">
        <v>34.82</v>
      </c>
      <c r="P38" s="206">
        <v>19.010000000000002</v>
      </c>
      <c r="Q38" s="206">
        <v>5.96</v>
      </c>
      <c r="R38" s="206">
        <v>11.66</v>
      </c>
      <c r="S38" s="206">
        <v>7.78</v>
      </c>
      <c r="T38" s="206">
        <v>0</v>
      </c>
      <c r="U38" s="206">
        <v>49.85</v>
      </c>
      <c r="V38" s="206">
        <v>8.77</v>
      </c>
      <c r="W38" s="206">
        <v>14.72</v>
      </c>
      <c r="X38" s="206">
        <v>62.4</v>
      </c>
      <c r="Y38" s="206">
        <v>0</v>
      </c>
      <c r="Z38" s="206">
        <v>58.87</v>
      </c>
      <c r="AA38" s="206">
        <v>33.840000000000003</v>
      </c>
      <c r="AB38" s="206">
        <v>0</v>
      </c>
      <c r="AC38" s="206">
        <v>14.23</v>
      </c>
      <c r="AD38" s="206">
        <v>0</v>
      </c>
      <c r="AE38" s="206">
        <v>0</v>
      </c>
      <c r="AF38" s="206">
        <v>0</v>
      </c>
      <c r="AG38" s="206">
        <v>38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491.18</v>
      </c>
      <c r="L39" s="206">
        <v>5.79</v>
      </c>
      <c r="M39" s="206">
        <v>59.15</v>
      </c>
      <c r="N39" s="206">
        <v>49.35</v>
      </c>
      <c r="O39" s="206">
        <v>34.82</v>
      </c>
      <c r="P39" s="206">
        <v>19.010000000000002</v>
      </c>
      <c r="Q39" s="206">
        <v>5.96</v>
      </c>
      <c r="R39" s="206">
        <v>11.66</v>
      </c>
      <c r="S39" s="206">
        <v>7.78</v>
      </c>
      <c r="T39" s="206">
        <v>0</v>
      </c>
      <c r="U39" s="206">
        <v>49.85</v>
      </c>
      <c r="V39" s="206">
        <v>8.77</v>
      </c>
      <c r="W39" s="206">
        <v>14.72</v>
      </c>
      <c r="X39" s="206">
        <v>62.4</v>
      </c>
      <c r="Y39" s="206">
        <v>0</v>
      </c>
      <c r="Z39" s="206">
        <v>58.87</v>
      </c>
      <c r="AA39" s="206">
        <v>33.840000000000003</v>
      </c>
      <c r="AB39" s="206">
        <v>0</v>
      </c>
      <c r="AC39" s="206">
        <v>14.23</v>
      </c>
      <c r="AD39" s="206">
        <v>0</v>
      </c>
      <c r="AE39" s="206">
        <v>0</v>
      </c>
      <c r="AF39" s="206">
        <v>0</v>
      </c>
      <c r="AG39" s="206">
        <v>38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491.18</v>
      </c>
      <c r="L40" s="206">
        <v>5.79</v>
      </c>
      <c r="M40" s="206">
        <v>59.15</v>
      </c>
      <c r="N40" s="206">
        <v>49.35</v>
      </c>
      <c r="O40" s="206">
        <v>34.82</v>
      </c>
      <c r="P40" s="206">
        <v>19.010000000000002</v>
      </c>
      <c r="Q40" s="206">
        <v>5.96</v>
      </c>
      <c r="R40" s="206">
        <v>11.66</v>
      </c>
      <c r="S40" s="206">
        <v>7.78</v>
      </c>
      <c r="T40" s="206">
        <v>0</v>
      </c>
      <c r="U40" s="206">
        <v>49.85</v>
      </c>
      <c r="V40" s="206">
        <v>8.77</v>
      </c>
      <c r="W40" s="206">
        <v>14.72</v>
      </c>
      <c r="X40" s="206">
        <v>62.4</v>
      </c>
      <c r="Y40" s="206">
        <v>0</v>
      </c>
      <c r="Z40" s="206">
        <v>58.87</v>
      </c>
      <c r="AA40" s="206">
        <v>33.840000000000003</v>
      </c>
      <c r="AB40" s="206">
        <v>0</v>
      </c>
      <c r="AC40" s="206">
        <v>14.23</v>
      </c>
      <c r="AD40" s="206">
        <v>0</v>
      </c>
      <c r="AE40" s="206">
        <v>0</v>
      </c>
      <c r="AF40" s="206">
        <v>0</v>
      </c>
      <c r="AG40" s="206">
        <v>38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491.18</v>
      </c>
      <c r="L41" s="206">
        <v>5.79</v>
      </c>
      <c r="M41" s="206">
        <v>59.15</v>
      </c>
      <c r="N41" s="206">
        <v>49.35</v>
      </c>
      <c r="O41" s="206">
        <v>34.82</v>
      </c>
      <c r="P41" s="206">
        <v>18.23</v>
      </c>
      <c r="Q41" s="206">
        <v>5.96</v>
      </c>
      <c r="R41" s="206">
        <v>11.66</v>
      </c>
      <c r="S41" s="206">
        <v>7.78</v>
      </c>
      <c r="T41" s="206">
        <v>0</v>
      </c>
      <c r="U41" s="206">
        <v>49.85</v>
      </c>
      <c r="V41" s="206">
        <v>8.77</v>
      </c>
      <c r="W41" s="206">
        <v>14.72</v>
      </c>
      <c r="X41" s="206">
        <v>62.4</v>
      </c>
      <c r="Y41" s="206">
        <v>0</v>
      </c>
      <c r="Z41" s="206">
        <v>58.87</v>
      </c>
      <c r="AA41" s="206">
        <v>33.840000000000003</v>
      </c>
      <c r="AB41" s="206">
        <v>0</v>
      </c>
      <c r="AC41" s="206">
        <v>14.23</v>
      </c>
      <c r="AD41" s="206">
        <v>0</v>
      </c>
      <c r="AE41" s="206">
        <v>0</v>
      </c>
      <c r="AF41" s="206">
        <v>0</v>
      </c>
      <c r="AG41" s="206">
        <v>38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491.18</v>
      </c>
      <c r="L42" s="206">
        <v>5.79</v>
      </c>
      <c r="M42" s="206">
        <v>59.15</v>
      </c>
      <c r="N42" s="206">
        <v>49.35</v>
      </c>
      <c r="O42" s="206">
        <v>34.82</v>
      </c>
      <c r="P42" s="206">
        <v>18.23</v>
      </c>
      <c r="Q42" s="206">
        <v>5.96</v>
      </c>
      <c r="R42" s="206">
        <v>11.66</v>
      </c>
      <c r="S42" s="206">
        <v>7.78</v>
      </c>
      <c r="T42" s="206">
        <v>0</v>
      </c>
      <c r="U42" s="206">
        <v>49.85</v>
      </c>
      <c r="V42" s="206">
        <v>8.77</v>
      </c>
      <c r="W42" s="206">
        <v>14.72</v>
      </c>
      <c r="X42" s="206">
        <v>62.4</v>
      </c>
      <c r="Y42" s="206">
        <v>0</v>
      </c>
      <c r="Z42" s="206">
        <v>58.87</v>
      </c>
      <c r="AA42" s="206">
        <v>33.840000000000003</v>
      </c>
      <c r="AB42" s="206">
        <v>0</v>
      </c>
      <c r="AC42" s="206">
        <v>14.23</v>
      </c>
      <c r="AD42" s="206">
        <v>0</v>
      </c>
      <c r="AE42" s="206">
        <v>0</v>
      </c>
      <c r="AF42" s="206">
        <v>0</v>
      </c>
      <c r="AG42" s="206">
        <v>38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491.18</v>
      </c>
      <c r="L43" s="206">
        <v>5.79</v>
      </c>
      <c r="M43" s="206">
        <v>59.15</v>
      </c>
      <c r="N43" s="206">
        <v>49.35</v>
      </c>
      <c r="O43" s="206">
        <v>34.82</v>
      </c>
      <c r="P43" s="206">
        <v>16.489999999999998</v>
      </c>
      <c r="Q43" s="206">
        <v>5.96</v>
      </c>
      <c r="R43" s="206">
        <v>11.66</v>
      </c>
      <c r="S43" s="206">
        <v>7.78</v>
      </c>
      <c r="T43" s="206">
        <v>0</v>
      </c>
      <c r="U43" s="206">
        <v>49.85</v>
      </c>
      <c r="V43" s="206">
        <v>8.77</v>
      </c>
      <c r="W43" s="206">
        <v>14.72</v>
      </c>
      <c r="X43" s="206">
        <v>62.4</v>
      </c>
      <c r="Y43" s="206">
        <v>0</v>
      </c>
      <c r="Z43" s="206">
        <v>58.87</v>
      </c>
      <c r="AA43" s="206">
        <v>33.840000000000003</v>
      </c>
      <c r="AB43" s="206">
        <v>0</v>
      </c>
      <c r="AC43" s="206">
        <v>14.23</v>
      </c>
      <c r="AD43" s="206">
        <v>0</v>
      </c>
      <c r="AE43" s="206">
        <v>0</v>
      </c>
      <c r="AF43" s="206">
        <v>0</v>
      </c>
      <c r="AG43" s="206">
        <v>40.090000000000003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491.18</v>
      </c>
      <c r="L44" s="206">
        <v>5.79</v>
      </c>
      <c r="M44" s="206">
        <v>59.15</v>
      </c>
      <c r="N44" s="206">
        <v>49.35</v>
      </c>
      <c r="O44" s="206">
        <v>34.82</v>
      </c>
      <c r="P44" s="206">
        <v>16.489999999999998</v>
      </c>
      <c r="Q44" s="206">
        <v>5.96</v>
      </c>
      <c r="R44" s="206">
        <v>11.66</v>
      </c>
      <c r="S44" s="206">
        <v>7.78</v>
      </c>
      <c r="T44" s="206">
        <v>0</v>
      </c>
      <c r="U44" s="206">
        <v>49.85</v>
      </c>
      <c r="V44" s="206">
        <v>8.77</v>
      </c>
      <c r="W44" s="206">
        <v>14.72</v>
      </c>
      <c r="X44" s="206">
        <v>62.4</v>
      </c>
      <c r="Y44" s="206">
        <v>0</v>
      </c>
      <c r="Z44" s="206">
        <v>58.87</v>
      </c>
      <c r="AA44" s="206">
        <v>33.840000000000003</v>
      </c>
      <c r="AB44" s="206">
        <v>0</v>
      </c>
      <c r="AC44" s="206">
        <v>14.23</v>
      </c>
      <c r="AD44" s="206">
        <v>0</v>
      </c>
      <c r="AE44" s="206">
        <v>0</v>
      </c>
      <c r="AF44" s="206">
        <v>0</v>
      </c>
      <c r="AG44" s="206">
        <v>40.090000000000003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491.18</v>
      </c>
      <c r="L45" s="206">
        <v>5.79</v>
      </c>
      <c r="M45" s="206">
        <v>59.15</v>
      </c>
      <c r="N45" s="206">
        <v>49.35</v>
      </c>
      <c r="O45" s="206">
        <v>34.82</v>
      </c>
      <c r="P45" s="206">
        <v>16.489999999999998</v>
      </c>
      <c r="Q45" s="206">
        <v>5.96</v>
      </c>
      <c r="R45" s="206">
        <v>11.66</v>
      </c>
      <c r="S45" s="206">
        <v>7.78</v>
      </c>
      <c r="T45" s="206">
        <v>0</v>
      </c>
      <c r="U45" s="206">
        <v>49.85</v>
      </c>
      <c r="V45" s="206">
        <v>8.77</v>
      </c>
      <c r="W45" s="206">
        <v>14.72</v>
      </c>
      <c r="X45" s="206">
        <v>62.4</v>
      </c>
      <c r="Y45" s="206">
        <v>0</v>
      </c>
      <c r="Z45" s="206">
        <v>58.87</v>
      </c>
      <c r="AA45" s="206">
        <v>33.840000000000003</v>
      </c>
      <c r="AB45" s="206">
        <v>0</v>
      </c>
      <c r="AC45" s="206">
        <v>14.23</v>
      </c>
      <c r="AD45" s="206">
        <v>0</v>
      </c>
      <c r="AE45" s="206">
        <v>0</v>
      </c>
      <c r="AF45" s="206">
        <v>0</v>
      </c>
      <c r="AG45" s="206">
        <v>40.090000000000003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491.18</v>
      </c>
      <c r="L46" s="206">
        <v>5.79</v>
      </c>
      <c r="M46" s="206">
        <v>59.15</v>
      </c>
      <c r="N46" s="206">
        <v>49.35</v>
      </c>
      <c r="O46" s="206">
        <v>34.82</v>
      </c>
      <c r="P46" s="206">
        <v>16.489999999999998</v>
      </c>
      <c r="Q46" s="206">
        <v>5.96</v>
      </c>
      <c r="R46" s="206">
        <v>11.66</v>
      </c>
      <c r="S46" s="206">
        <v>7.78</v>
      </c>
      <c r="T46" s="206">
        <v>0</v>
      </c>
      <c r="U46" s="206">
        <v>49.85</v>
      </c>
      <c r="V46" s="206">
        <v>8.77</v>
      </c>
      <c r="W46" s="206">
        <v>14.72</v>
      </c>
      <c r="X46" s="206">
        <v>62.4</v>
      </c>
      <c r="Y46" s="206">
        <v>0</v>
      </c>
      <c r="Z46" s="206">
        <v>58.87</v>
      </c>
      <c r="AA46" s="206">
        <v>33.840000000000003</v>
      </c>
      <c r="AB46" s="206">
        <v>0</v>
      </c>
      <c r="AC46" s="206">
        <v>14.23</v>
      </c>
      <c r="AD46" s="206">
        <v>0</v>
      </c>
      <c r="AE46" s="206">
        <v>0</v>
      </c>
      <c r="AF46" s="206">
        <v>0</v>
      </c>
      <c r="AG46" s="206">
        <v>40.090000000000003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491.18</v>
      </c>
      <c r="L47" s="206">
        <v>5.79</v>
      </c>
      <c r="M47" s="206">
        <v>59.15</v>
      </c>
      <c r="N47" s="206">
        <v>49.35</v>
      </c>
      <c r="O47" s="206">
        <v>34.82</v>
      </c>
      <c r="P47" s="206">
        <v>15.94</v>
      </c>
      <c r="Q47" s="206">
        <v>5.96</v>
      </c>
      <c r="R47" s="206">
        <v>11.66</v>
      </c>
      <c r="S47" s="206">
        <v>7.78</v>
      </c>
      <c r="T47" s="206">
        <v>0</v>
      </c>
      <c r="U47" s="206">
        <v>49.85</v>
      </c>
      <c r="V47" s="206">
        <v>8.77</v>
      </c>
      <c r="W47" s="206">
        <v>14.72</v>
      </c>
      <c r="X47" s="206">
        <v>62.4</v>
      </c>
      <c r="Y47" s="206">
        <v>0</v>
      </c>
      <c r="Z47" s="206">
        <v>58.87</v>
      </c>
      <c r="AA47" s="206">
        <v>33.840000000000003</v>
      </c>
      <c r="AB47" s="206">
        <v>0</v>
      </c>
      <c r="AC47" s="206">
        <v>14.23</v>
      </c>
      <c r="AD47" s="206">
        <v>0</v>
      </c>
      <c r="AE47" s="206">
        <v>0</v>
      </c>
      <c r="AF47" s="206">
        <v>0</v>
      </c>
      <c r="AG47" s="206">
        <v>40.090000000000003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491.18</v>
      </c>
      <c r="L48" s="206">
        <v>5.79</v>
      </c>
      <c r="M48" s="206">
        <v>59.15</v>
      </c>
      <c r="N48" s="206">
        <v>49.35</v>
      </c>
      <c r="O48" s="206">
        <v>34.82</v>
      </c>
      <c r="P48" s="206">
        <v>15.94</v>
      </c>
      <c r="Q48" s="206">
        <v>5.96</v>
      </c>
      <c r="R48" s="206">
        <v>11.66</v>
      </c>
      <c r="S48" s="206">
        <v>7.78</v>
      </c>
      <c r="T48" s="206">
        <v>0</v>
      </c>
      <c r="U48" s="206">
        <v>49.85</v>
      </c>
      <c r="V48" s="206">
        <v>8.77</v>
      </c>
      <c r="W48" s="206">
        <v>14.72</v>
      </c>
      <c r="X48" s="206">
        <v>62.4</v>
      </c>
      <c r="Y48" s="206">
        <v>0</v>
      </c>
      <c r="Z48" s="206">
        <v>58.87</v>
      </c>
      <c r="AA48" s="206">
        <v>33.840000000000003</v>
      </c>
      <c r="AB48" s="206">
        <v>0</v>
      </c>
      <c r="AC48" s="206">
        <v>14.23</v>
      </c>
      <c r="AD48" s="206">
        <v>0</v>
      </c>
      <c r="AE48" s="206">
        <v>0</v>
      </c>
      <c r="AF48" s="206">
        <v>0</v>
      </c>
      <c r="AG48" s="206">
        <v>40.090000000000003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491.18</v>
      </c>
      <c r="L49" s="206">
        <v>5.79</v>
      </c>
      <c r="M49" s="206">
        <v>57.83</v>
      </c>
      <c r="N49" s="206">
        <v>49.35</v>
      </c>
      <c r="O49" s="206">
        <v>34.82</v>
      </c>
      <c r="P49" s="206">
        <v>15.94</v>
      </c>
      <c r="Q49" s="206">
        <v>5.96</v>
      </c>
      <c r="R49" s="206">
        <v>11.66</v>
      </c>
      <c r="S49" s="206">
        <v>7.78</v>
      </c>
      <c r="T49" s="206">
        <v>0</v>
      </c>
      <c r="U49" s="206">
        <v>49.85</v>
      </c>
      <c r="V49" s="206">
        <v>8.77</v>
      </c>
      <c r="W49" s="206">
        <v>14.72</v>
      </c>
      <c r="X49" s="206">
        <v>62.4</v>
      </c>
      <c r="Y49" s="206">
        <v>0</v>
      </c>
      <c r="Z49" s="206">
        <v>58.87</v>
      </c>
      <c r="AA49" s="206">
        <v>33.840000000000003</v>
      </c>
      <c r="AB49" s="206">
        <v>0</v>
      </c>
      <c r="AC49" s="206">
        <v>14.23</v>
      </c>
      <c r="AD49" s="206">
        <v>0</v>
      </c>
      <c r="AE49" s="206">
        <v>0</v>
      </c>
      <c r="AF49" s="206">
        <v>0</v>
      </c>
      <c r="AG49" s="206">
        <v>40.090000000000003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491.18</v>
      </c>
      <c r="L50" s="206">
        <v>5.79</v>
      </c>
      <c r="M50" s="206">
        <v>57.83</v>
      </c>
      <c r="N50" s="206">
        <v>49.35</v>
      </c>
      <c r="O50" s="206">
        <v>34.82</v>
      </c>
      <c r="P50" s="206">
        <v>15.94</v>
      </c>
      <c r="Q50" s="206">
        <v>5.96</v>
      </c>
      <c r="R50" s="206">
        <v>11.66</v>
      </c>
      <c r="S50" s="206">
        <v>7.78</v>
      </c>
      <c r="T50" s="206">
        <v>0</v>
      </c>
      <c r="U50" s="206">
        <v>49.85</v>
      </c>
      <c r="V50" s="206">
        <v>8.77</v>
      </c>
      <c r="W50" s="206">
        <v>14.72</v>
      </c>
      <c r="X50" s="206">
        <v>62.4</v>
      </c>
      <c r="Y50" s="206">
        <v>0</v>
      </c>
      <c r="Z50" s="206">
        <v>58.87</v>
      </c>
      <c r="AA50" s="206">
        <v>33.840000000000003</v>
      </c>
      <c r="AB50" s="206">
        <v>0</v>
      </c>
      <c r="AC50" s="206">
        <v>14.23</v>
      </c>
      <c r="AD50" s="206">
        <v>0</v>
      </c>
      <c r="AE50" s="206">
        <v>0</v>
      </c>
      <c r="AF50" s="206">
        <v>0</v>
      </c>
      <c r="AG50" s="206">
        <v>40.090000000000003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491.18</v>
      </c>
      <c r="L51" s="206">
        <v>5.79</v>
      </c>
      <c r="M51" s="206">
        <v>57.83</v>
      </c>
      <c r="N51" s="206">
        <v>49.35</v>
      </c>
      <c r="O51" s="206">
        <v>34.82</v>
      </c>
      <c r="P51" s="206">
        <v>15.94</v>
      </c>
      <c r="Q51" s="206">
        <v>5.96</v>
      </c>
      <c r="R51" s="206">
        <v>11.66</v>
      </c>
      <c r="S51" s="206">
        <v>7.78</v>
      </c>
      <c r="T51" s="206">
        <v>0</v>
      </c>
      <c r="U51" s="206">
        <v>49.85</v>
      </c>
      <c r="V51" s="206">
        <v>8.77</v>
      </c>
      <c r="W51" s="206">
        <v>14.72</v>
      </c>
      <c r="X51" s="206">
        <v>62.4</v>
      </c>
      <c r="Y51" s="206">
        <v>0</v>
      </c>
      <c r="Z51" s="206">
        <v>58.87</v>
      </c>
      <c r="AA51" s="206">
        <v>33.840000000000003</v>
      </c>
      <c r="AB51" s="206">
        <v>0</v>
      </c>
      <c r="AC51" s="206">
        <v>14.23</v>
      </c>
      <c r="AD51" s="206">
        <v>0</v>
      </c>
      <c r="AE51" s="206">
        <v>0</v>
      </c>
      <c r="AF51" s="206">
        <v>0</v>
      </c>
      <c r="AG51" s="206">
        <v>40.090000000000003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491.18</v>
      </c>
      <c r="L52" s="206">
        <v>5.79</v>
      </c>
      <c r="M52" s="206">
        <v>57.83</v>
      </c>
      <c r="N52" s="206">
        <v>49.35</v>
      </c>
      <c r="O52" s="206">
        <v>34.82</v>
      </c>
      <c r="P52" s="206">
        <v>15.94</v>
      </c>
      <c r="Q52" s="206">
        <v>5.96</v>
      </c>
      <c r="R52" s="206">
        <v>11.66</v>
      </c>
      <c r="S52" s="206">
        <v>7.78</v>
      </c>
      <c r="T52" s="206">
        <v>0</v>
      </c>
      <c r="U52" s="206">
        <v>49.85</v>
      </c>
      <c r="V52" s="206">
        <v>8.77</v>
      </c>
      <c r="W52" s="206">
        <v>14.72</v>
      </c>
      <c r="X52" s="206">
        <v>62.4</v>
      </c>
      <c r="Y52" s="206">
        <v>0</v>
      </c>
      <c r="Z52" s="206">
        <v>58.87</v>
      </c>
      <c r="AA52" s="206">
        <v>33.840000000000003</v>
      </c>
      <c r="AB52" s="206">
        <v>0</v>
      </c>
      <c r="AC52" s="206">
        <v>14.23</v>
      </c>
      <c r="AD52" s="206">
        <v>0</v>
      </c>
      <c r="AE52" s="206">
        <v>0</v>
      </c>
      <c r="AF52" s="206">
        <v>0</v>
      </c>
      <c r="AG52" s="206">
        <v>40.090000000000003</v>
      </c>
      <c r="AH52" s="206">
        <v>0</v>
      </c>
      <c r="AI52" s="206">
        <v>0</v>
      </c>
      <c r="AJ52" s="206">
        <v>0</v>
      </c>
      <c r="AK52" s="206">
        <v>79.709999999999994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491.18</v>
      </c>
      <c r="L53" s="206">
        <v>5.79</v>
      </c>
      <c r="M53" s="206">
        <v>57.83</v>
      </c>
      <c r="N53" s="206">
        <v>49.35</v>
      </c>
      <c r="O53" s="206">
        <v>34.82</v>
      </c>
      <c r="P53" s="206">
        <v>15.94</v>
      </c>
      <c r="Q53" s="206">
        <v>5.96</v>
      </c>
      <c r="R53" s="206">
        <v>11.66</v>
      </c>
      <c r="S53" s="206">
        <v>7.78</v>
      </c>
      <c r="T53" s="206">
        <v>0</v>
      </c>
      <c r="U53" s="206">
        <v>49.85</v>
      </c>
      <c r="V53" s="206">
        <v>7.85</v>
      </c>
      <c r="W53" s="206">
        <v>14.72</v>
      </c>
      <c r="X53" s="206">
        <v>62.4</v>
      </c>
      <c r="Y53" s="206">
        <v>0</v>
      </c>
      <c r="Z53" s="206">
        <v>58.87</v>
      </c>
      <c r="AA53" s="206">
        <v>33.840000000000003</v>
      </c>
      <c r="AB53" s="206">
        <v>0</v>
      </c>
      <c r="AC53" s="206">
        <v>14.23</v>
      </c>
      <c r="AD53" s="206">
        <v>0</v>
      </c>
      <c r="AE53" s="206">
        <v>0</v>
      </c>
      <c r="AF53" s="206">
        <v>0</v>
      </c>
      <c r="AG53" s="206">
        <v>38</v>
      </c>
      <c r="AH53" s="206">
        <v>0</v>
      </c>
      <c r="AI53" s="206">
        <v>0</v>
      </c>
      <c r="AJ53" s="206">
        <v>0</v>
      </c>
      <c r="AK53" s="206">
        <v>79.709999999999994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491.18</v>
      </c>
      <c r="L54" s="206">
        <v>5.79</v>
      </c>
      <c r="M54" s="206">
        <v>57.83</v>
      </c>
      <c r="N54" s="206">
        <v>49.35</v>
      </c>
      <c r="O54" s="206">
        <v>34.82</v>
      </c>
      <c r="P54" s="206">
        <v>15.94</v>
      </c>
      <c r="Q54" s="206">
        <v>5.96</v>
      </c>
      <c r="R54" s="206">
        <v>11.66</v>
      </c>
      <c r="S54" s="206">
        <v>7.78</v>
      </c>
      <c r="T54" s="206">
        <v>0</v>
      </c>
      <c r="U54" s="206">
        <v>49.85</v>
      </c>
      <c r="V54" s="206">
        <v>7.52</v>
      </c>
      <c r="W54" s="206">
        <v>14.72</v>
      </c>
      <c r="X54" s="206">
        <v>62.4</v>
      </c>
      <c r="Y54" s="206">
        <v>0</v>
      </c>
      <c r="Z54" s="206">
        <v>58.87</v>
      </c>
      <c r="AA54" s="206">
        <v>33.840000000000003</v>
      </c>
      <c r="AB54" s="206">
        <v>0</v>
      </c>
      <c r="AC54" s="206">
        <v>14.23</v>
      </c>
      <c r="AD54" s="206">
        <v>0</v>
      </c>
      <c r="AE54" s="206">
        <v>0</v>
      </c>
      <c r="AF54" s="206">
        <v>0</v>
      </c>
      <c r="AG54" s="206">
        <v>38</v>
      </c>
      <c r="AH54" s="206">
        <v>0</v>
      </c>
      <c r="AI54" s="206">
        <v>0</v>
      </c>
      <c r="AJ54" s="206">
        <v>0</v>
      </c>
      <c r="AK54" s="206">
        <v>79.709999999999994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376.19</v>
      </c>
      <c r="L55" s="206">
        <v>5.79</v>
      </c>
      <c r="M55" s="206">
        <v>57.83</v>
      </c>
      <c r="N55" s="206">
        <v>49.35</v>
      </c>
      <c r="O55" s="206">
        <v>34.82</v>
      </c>
      <c r="P55" s="206">
        <v>16.59</v>
      </c>
      <c r="Q55" s="206">
        <v>6.11</v>
      </c>
      <c r="R55" s="206">
        <v>11.66</v>
      </c>
      <c r="S55" s="206">
        <v>7.78</v>
      </c>
      <c r="T55" s="206">
        <v>0</v>
      </c>
      <c r="U55" s="206">
        <v>49.85</v>
      </c>
      <c r="V55" s="206">
        <v>7.52</v>
      </c>
      <c r="W55" s="206">
        <v>14.72</v>
      </c>
      <c r="X55" s="206">
        <v>62.4</v>
      </c>
      <c r="Y55" s="206">
        <v>0</v>
      </c>
      <c r="Z55" s="206">
        <v>58.87</v>
      </c>
      <c r="AA55" s="206">
        <v>33.840000000000003</v>
      </c>
      <c r="AB55" s="206">
        <v>0</v>
      </c>
      <c r="AC55" s="206">
        <v>13.85</v>
      </c>
      <c r="AD55" s="206">
        <v>0</v>
      </c>
      <c r="AE55" s="206">
        <v>0</v>
      </c>
      <c r="AF55" s="206">
        <v>0</v>
      </c>
      <c r="AG55" s="206">
        <v>38</v>
      </c>
      <c r="AH55" s="206">
        <v>0</v>
      </c>
      <c r="AI55" s="206">
        <v>0</v>
      </c>
      <c r="AJ55" s="206">
        <v>0</v>
      </c>
      <c r="AK55" s="206">
        <v>79.709999999999994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269.63</v>
      </c>
      <c r="L56" s="206">
        <v>0</v>
      </c>
      <c r="M56" s="206">
        <v>57.83</v>
      </c>
      <c r="N56" s="206">
        <v>49.35</v>
      </c>
      <c r="O56" s="206">
        <v>34.82</v>
      </c>
      <c r="P56" s="206">
        <v>17.21</v>
      </c>
      <c r="Q56" s="206">
        <v>4.59</v>
      </c>
      <c r="R56" s="206">
        <v>11.66</v>
      </c>
      <c r="S56" s="206">
        <v>4.66</v>
      </c>
      <c r="T56" s="206">
        <v>0</v>
      </c>
      <c r="U56" s="206">
        <v>49.85</v>
      </c>
      <c r="V56" s="206">
        <v>7.52</v>
      </c>
      <c r="W56" s="206">
        <v>14.72</v>
      </c>
      <c r="X56" s="206">
        <v>62.4</v>
      </c>
      <c r="Y56" s="206">
        <v>0</v>
      </c>
      <c r="Z56" s="206">
        <v>58.87</v>
      </c>
      <c r="AA56" s="206">
        <v>33.840000000000003</v>
      </c>
      <c r="AB56" s="206">
        <v>0</v>
      </c>
      <c r="AC56" s="206">
        <v>13.85</v>
      </c>
      <c r="AD56" s="206">
        <v>0</v>
      </c>
      <c r="AE56" s="206">
        <v>0</v>
      </c>
      <c r="AF56" s="206">
        <v>0</v>
      </c>
      <c r="AG56" s="206">
        <v>40.090000000000003</v>
      </c>
      <c r="AH56" s="206">
        <v>0</v>
      </c>
      <c r="AI56" s="206">
        <v>0</v>
      </c>
      <c r="AJ56" s="206">
        <v>0</v>
      </c>
      <c r="AK56" s="206">
        <v>79.709999999999994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269.63</v>
      </c>
      <c r="L57" s="206">
        <v>0</v>
      </c>
      <c r="M57" s="206">
        <v>57.83</v>
      </c>
      <c r="N57" s="206">
        <v>49.35</v>
      </c>
      <c r="O57" s="206">
        <v>34.82</v>
      </c>
      <c r="P57" s="206">
        <v>16.21</v>
      </c>
      <c r="Q57" s="206">
        <v>4.59</v>
      </c>
      <c r="R57" s="206">
        <v>11.66</v>
      </c>
      <c r="S57" s="206">
        <v>4.84</v>
      </c>
      <c r="T57" s="206">
        <v>0</v>
      </c>
      <c r="U57" s="206">
        <v>49.85</v>
      </c>
      <c r="V57" s="206">
        <v>7.53</v>
      </c>
      <c r="W57" s="206">
        <v>14.72</v>
      </c>
      <c r="X57" s="206">
        <v>62.4</v>
      </c>
      <c r="Y57" s="206">
        <v>0</v>
      </c>
      <c r="Z57" s="206">
        <v>58.87</v>
      </c>
      <c r="AA57" s="206">
        <v>33.840000000000003</v>
      </c>
      <c r="AB57" s="206">
        <v>0</v>
      </c>
      <c r="AC57" s="206">
        <v>13.85</v>
      </c>
      <c r="AD57" s="206">
        <v>0</v>
      </c>
      <c r="AE57" s="206">
        <v>0</v>
      </c>
      <c r="AF57" s="206">
        <v>0</v>
      </c>
      <c r="AG57" s="206">
        <v>40.090000000000003</v>
      </c>
      <c r="AH57" s="206">
        <v>0</v>
      </c>
      <c r="AI57" s="206">
        <v>0</v>
      </c>
      <c r="AJ57" s="206">
        <v>0</v>
      </c>
      <c r="AK57" s="206">
        <v>79.709999999999994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269.63</v>
      </c>
      <c r="L58" s="206">
        <v>0</v>
      </c>
      <c r="M58" s="206">
        <v>57.83</v>
      </c>
      <c r="N58" s="206">
        <v>49.35</v>
      </c>
      <c r="O58" s="206">
        <v>34.82</v>
      </c>
      <c r="P58" s="206">
        <v>16.21</v>
      </c>
      <c r="Q58" s="206">
        <v>4.59</v>
      </c>
      <c r="R58" s="206">
        <v>11.66</v>
      </c>
      <c r="S58" s="206">
        <v>4.84</v>
      </c>
      <c r="T58" s="206">
        <v>0</v>
      </c>
      <c r="U58" s="206">
        <v>49.85</v>
      </c>
      <c r="V58" s="206">
        <v>7.53</v>
      </c>
      <c r="W58" s="206">
        <v>14.72</v>
      </c>
      <c r="X58" s="206">
        <v>62.4</v>
      </c>
      <c r="Y58" s="206">
        <v>0</v>
      </c>
      <c r="Z58" s="206">
        <v>58.87</v>
      </c>
      <c r="AA58" s="206">
        <v>33.840000000000003</v>
      </c>
      <c r="AB58" s="206">
        <v>0</v>
      </c>
      <c r="AC58" s="206">
        <v>13.85</v>
      </c>
      <c r="AD58" s="206">
        <v>0</v>
      </c>
      <c r="AE58" s="206">
        <v>0</v>
      </c>
      <c r="AF58" s="206">
        <v>0</v>
      </c>
      <c r="AG58" s="206">
        <v>40.090000000000003</v>
      </c>
      <c r="AH58" s="206">
        <v>0</v>
      </c>
      <c r="AI58" s="206">
        <v>0</v>
      </c>
      <c r="AJ58" s="206">
        <v>0</v>
      </c>
      <c r="AK58" s="206">
        <v>79.709999999999994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269.63</v>
      </c>
      <c r="L59" s="206">
        <v>0</v>
      </c>
      <c r="M59" s="206">
        <v>57.83</v>
      </c>
      <c r="N59" s="206">
        <v>49.35</v>
      </c>
      <c r="O59" s="206">
        <v>34.82</v>
      </c>
      <c r="P59" s="206">
        <v>16.63</v>
      </c>
      <c r="Q59" s="206">
        <v>4.57</v>
      </c>
      <c r="R59" s="206">
        <v>11.66</v>
      </c>
      <c r="S59" s="206">
        <v>4.55</v>
      </c>
      <c r="T59" s="206">
        <v>0</v>
      </c>
      <c r="U59" s="206">
        <v>49.85</v>
      </c>
      <c r="V59" s="206">
        <v>7.53</v>
      </c>
      <c r="W59" s="206">
        <v>14.72</v>
      </c>
      <c r="X59" s="206">
        <v>62.4</v>
      </c>
      <c r="Y59" s="206">
        <v>0</v>
      </c>
      <c r="Z59" s="206">
        <v>58.87</v>
      </c>
      <c r="AA59" s="206">
        <v>33.840000000000003</v>
      </c>
      <c r="AB59" s="206">
        <v>0</v>
      </c>
      <c r="AC59" s="206">
        <v>13.85</v>
      </c>
      <c r="AD59" s="206">
        <v>0</v>
      </c>
      <c r="AE59" s="206">
        <v>0</v>
      </c>
      <c r="AF59" s="206">
        <v>0</v>
      </c>
      <c r="AG59" s="206">
        <v>40.090000000000003</v>
      </c>
      <c r="AH59" s="206">
        <v>0</v>
      </c>
      <c r="AI59" s="206">
        <v>0</v>
      </c>
      <c r="AJ59" s="206">
        <v>0</v>
      </c>
      <c r="AK59" s="206">
        <v>79.709999999999994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269.63</v>
      </c>
      <c r="L60" s="206">
        <v>0</v>
      </c>
      <c r="M60" s="206">
        <v>57.83</v>
      </c>
      <c r="N60" s="206">
        <v>49.35</v>
      </c>
      <c r="O60" s="206">
        <v>34.82</v>
      </c>
      <c r="P60" s="206">
        <v>16.63</v>
      </c>
      <c r="Q60" s="206">
        <v>4.58</v>
      </c>
      <c r="R60" s="206">
        <v>11.66</v>
      </c>
      <c r="S60" s="206">
        <v>4.55</v>
      </c>
      <c r="T60" s="206">
        <v>0</v>
      </c>
      <c r="U60" s="206">
        <v>49.85</v>
      </c>
      <c r="V60" s="206">
        <v>7.53</v>
      </c>
      <c r="W60" s="206">
        <v>14.72</v>
      </c>
      <c r="X60" s="206">
        <v>62.4</v>
      </c>
      <c r="Y60" s="206">
        <v>0</v>
      </c>
      <c r="Z60" s="206">
        <v>58.87</v>
      </c>
      <c r="AA60" s="206">
        <v>33.840000000000003</v>
      </c>
      <c r="AB60" s="206">
        <v>0</v>
      </c>
      <c r="AC60" s="206">
        <v>13.85</v>
      </c>
      <c r="AD60" s="206">
        <v>0</v>
      </c>
      <c r="AE60" s="206">
        <v>0</v>
      </c>
      <c r="AF60" s="206">
        <v>0</v>
      </c>
      <c r="AG60" s="206">
        <v>40.090000000000003</v>
      </c>
      <c r="AH60" s="206">
        <v>0</v>
      </c>
      <c r="AI60" s="206">
        <v>0</v>
      </c>
      <c r="AJ60" s="206">
        <v>0</v>
      </c>
      <c r="AK60" s="206">
        <v>79.709999999999994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269.63</v>
      </c>
      <c r="L61" s="206">
        <v>0</v>
      </c>
      <c r="M61" s="206">
        <v>57.83</v>
      </c>
      <c r="N61" s="206">
        <v>49.35</v>
      </c>
      <c r="O61" s="206">
        <v>34.82</v>
      </c>
      <c r="P61" s="206">
        <v>16.63</v>
      </c>
      <c r="Q61" s="206">
        <v>4.58</v>
      </c>
      <c r="R61" s="206">
        <v>11.66</v>
      </c>
      <c r="S61" s="206">
        <v>4.55</v>
      </c>
      <c r="T61" s="206">
        <v>0</v>
      </c>
      <c r="U61" s="206">
        <v>49.85</v>
      </c>
      <c r="V61" s="206">
        <v>7.53</v>
      </c>
      <c r="W61" s="206">
        <v>14.72</v>
      </c>
      <c r="X61" s="206">
        <v>62.4</v>
      </c>
      <c r="Y61" s="206">
        <v>0</v>
      </c>
      <c r="Z61" s="206">
        <v>58.87</v>
      </c>
      <c r="AA61" s="206">
        <v>33.840000000000003</v>
      </c>
      <c r="AB61" s="206">
        <v>0</v>
      </c>
      <c r="AC61" s="206">
        <v>13.85</v>
      </c>
      <c r="AD61" s="206">
        <v>0</v>
      </c>
      <c r="AE61" s="206">
        <v>0</v>
      </c>
      <c r="AF61" s="206">
        <v>0</v>
      </c>
      <c r="AG61" s="206">
        <v>40.090000000000003</v>
      </c>
      <c r="AH61" s="206">
        <v>0</v>
      </c>
      <c r="AI61" s="206">
        <v>0</v>
      </c>
      <c r="AJ61" s="206">
        <v>0</v>
      </c>
      <c r="AK61" s="206">
        <v>79.709999999999994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269.63</v>
      </c>
      <c r="L62" s="206">
        <v>0</v>
      </c>
      <c r="M62" s="206">
        <v>57.83</v>
      </c>
      <c r="N62" s="206">
        <v>49.35</v>
      </c>
      <c r="O62" s="206">
        <v>34.82</v>
      </c>
      <c r="P62" s="206">
        <v>16.63</v>
      </c>
      <c r="Q62" s="206">
        <v>3.54</v>
      </c>
      <c r="R62" s="206">
        <v>11.66</v>
      </c>
      <c r="S62" s="206">
        <v>3.2</v>
      </c>
      <c r="T62" s="206">
        <v>0</v>
      </c>
      <c r="U62" s="206">
        <v>49.85</v>
      </c>
      <c r="V62" s="206">
        <v>7.53</v>
      </c>
      <c r="W62" s="206">
        <v>14.72</v>
      </c>
      <c r="X62" s="206">
        <v>62.4</v>
      </c>
      <c r="Y62" s="206">
        <v>0</v>
      </c>
      <c r="Z62" s="206">
        <v>58.87</v>
      </c>
      <c r="AA62" s="206">
        <v>33.840000000000003</v>
      </c>
      <c r="AB62" s="206">
        <v>0</v>
      </c>
      <c r="AC62" s="206">
        <v>13.85</v>
      </c>
      <c r="AD62" s="206">
        <v>0</v>
      </c>
      <c r="AE62" s="206">
        <v>0</v>
      </c>
      <c r="AF62" s="206">
        <v>0</v>
      </c>
      <c r="AG62" s="206">
        <v>40.090000000000003</v>
      </c>
      <c r="AH62" s="206">
        <v>0</v>
      </c>
      <c r="AI62" s="206">
        <v>0</v>
      </c>
      <c r="AJ62" s="206">
        <v>0</v>
      </c>
      <c r="AK62" s="206">
        <v>79.709999999999994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269.63</v>
      </c>
      <c r="L63" s="206">
        <v>0</v>
      </c>
      <c r="M63" s="206">
        <v>57.83</v>
      </c>
      <c r="N63" s="206">
        <v>49.35</v>
      </c>
      <c r="O63" s="206">
        <v>34.82</v>
      </c>
      <c r="P63" s="206">
        <v>16.64</v>
      </c>
      <c r="Q63" s="206">
        <v>3.54</v>
      </c>
      <c r="R63" s="206">
        <v>11.66</v>
      </c>
      <c r="S63" s="206">
        <v>3.05</v>
      </c>
      <c r="T63" s="206">
        <v>0</v>
      </c>
      <c r="U63" s="206">
        <v>48.21</v>
      </c>
      <c r="V63" s="206">
        <v>7.53</v>
      </c>
      <c r="W63" s="206">
        <v>14.72</v>
      </c>
      <c r="X63" s="206">
        <v>62.4</v>
      </c>
      <c r="Y63" s="206">
        <v>0</v>
      </c>
      <c r="Z63" s="206">
        <v>58.87</v>
      </c>
      <c r="AA63" s="206">
        <v>33.840000000000003</v>
      </c>
      <c r="AB63" s="206">
        <v>0</v>
      </c>
      <c r="AC63" s="206">
        <v>13.85</v>
      </c>
      <c r="AD63" s="206">
        <v>0</v>
      </c>
      <c r="AE63" s="206">
        <v>0</v>
      </c>
      <c r="AF63" s="206">
        <v>0</v>
      </c>
      <c r="AG63" s="206">
        <v>38</v>
      </c>
      <c r="AH63" s="206">
        <v>0</v>
      </c>
      <c r="AI63" s="206">
        <v>0</v>
      </c>
      <c r="AJ63" s="206">
        <v>0</v>
      </c>
      <c r="AK63" s="206">
        <v>79.709999999999994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269.63</v>
      </c>
      <c r="L64" s="206">
        <v>5.79</v>
      </c>
      <c r="M64" s="206">
        <v>57.83</v>
      </c>
      <c r="N64" s="206">
        <v>49.35</v>
      </c>
      <c r="O64" s="206">
        <v>34.82</v>
      </c>
      <c r="P64" s="206">
        <v>16.64</v>
      </c>
      <c r="Q64" s="206">
        <v>5.96</v>
      </c>
      <c r="R64" s="206">
        <v>11.66</v>
      </c>
      <c r="S64" s="206">
        <v>7.78</v>
      </c>
      <c r="T64" s="206">
        <v>0</v>
      </c>
      <c r="U64" s="206">
        <v>46.6</v>
      </c>
      <c r="V64" s="206">
        <v>7.53</v>
      </c>
      <c r="W64" s="206">
        <v>14.72</v>
      </c>
      <c r="X64" s="206">
        <v>62.4</v>
      </c>
      <c r="Y64" s="206">
        <v>0</v>
      </c>
      <c r="Z64" s="206">
        <v>58.87</v>
      </c>
      <c r="AA64" s="206">
        <v>33.840000000000003</v>
      </c>
      <c r="AB64" s="206">
        <v>0</v>
      </c>
      <c r="AC64" s="206">
        <v>13.85</v>
      </c>
      <c r="AD64" s="206">
        <v>0</v>
      </c>
      <c r="AE64" s="206">
        <v>0</v>
      </c>
      <c r="AF64" s="206">
        <v>0</v>
      </c>
      <c r="AG64" s="206">
        <v>36.770000000000003</v>
      </c>
      <c r="AH64" s="206">
        <v>0</v>
      </c>
      <c r="AI64" s="206">
        <v>0</v>
      </c>
      <c r="AJ64" s="206">
        <v>0</v>
      </c>
      <c r="AK64" s="206">
        <v>79.709999999999994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300.49</v>
      </c>
      <c r="L65" s="206">
        <v>5.79</v>
      </c>
      <c r="M65" s="206">
        <v>57.83</v>
      </c>
      <c r="N65" s="206">
        <v>49.35</v>
      </c>
      <c r="O65" s="206">
        <v>34.82</v>
      </c>
      <c r="P65" s="206">
        <v>16.64</v>
      </c>
      <c r="Q65" s="206">
        <v>5.96</v>
      </c>
      <c r="R65" s="206">
        <v>11.66</v>
      </c>
      <c r="S65" s="206">
        <v>7.78</v>
      </c>
      <c r="T65" s="206">
        <v>0</v>
      </c>
      <c r="U65" s="206">
        <v>45.48</v>
      </c>
      <c r="V65" s="206">
        <v>7.53</v>
      </c>
      <c r="W65" s="206">
        <v>14.72</v>
      </c>
      <c r="X65" s="206">
        <v>62.4</v>
      </c>
      <c r="Y65" s="206">
        <v>0</v>
      </c>
      <c r="Z65" s="206">
        <v>58.87</v>
      </c>
      <c r="AA65" s="206">
        <v>33.840000000000003</v>
      </c>
      <c r="AB65" s="206">
        <v>0</v>
      </c>
      <c r="AC65" s="206">
        <v>13.85</v>
      </c>
      <c r="AD65" s="206">
        <v>0</v>
      </c>
      <c r="AE65" s="206">
        <v>0</v>
      </c>
      <c r="AF65" s="206">
        <v>0</v>
      </c>
      <c r="AG65" s="206">
        <v>26.51</v>
      </c>
      <c r="AH65" s="206">
        <v>0</v>
      </c>
      <c r="AI65" s="206">
        <v>0</v>
      </c>
      <c r="AJ65" s="206">
        <v>0</v>
      </c>
      <c r="AK65" s="206">
        <v>75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327.45999999999998</v>
      </c>
      <c r="L66" s="206">
        <v>5.79</v>
      </c>
      <c r="M66" s="206">
        <v>57.83</v>
      </c>
      <c r="N66" s="206">
        <v>49.35</v>
      </c>
      <c r="O66" s="206">
        <v>34.82</v>
      </c>
      <c r="P66" s="206">
        <v>16.64</v>
      </c>
      <c r="Q66" s="206">
        <v>5.96</v>
      </c>
      <c r="R66" s="206">
        <v>11.66</v>
      </c>
      <c r="S66" s="206">
        <v>7.78</v>
      </c>
      <c r="T66" s="206">
        <v>0</v>
      </c>
      <c r="U66" s="206">
        <v>44.68</v>
      </c>
      <c r="V66" s="206">
        <v>7.53</v>
      </c>
      <c r="W66" s="206">
        <v>14.72</v>
      </c>
      <c r="X66" s="206">
        <v>62.4</v>
      </c>
      <c r="Y66" s="206">
        <v>0</v>
      </c>
      <c r="Z66" s="206">
        <v>58.87</v>
      </c>
      <c r="AA66" s="206">
        <v>33.840000000000003</v>
      </c>
      <c r="AB66" s="206">
        <v>0</v>
      </c>
      <c r="AC66" s="206">
        <v>13.85</v>
      </c>
      <c r="AD66" s="206">
        <v>0</v>
      </c>
      <c r="AE66" s="206">
        <v>0</v>
      </c>
      <c r="AF66" s="206">
        <v>0</v>
      </c>
      <c r="AG66" s="206">
        <v>30.81</v>
      </c>
      <c r="AH66" s="206">
        <v>0</v>
      </c>
      <c r="AI66" s="206">
        <v>0</v>
      </c>
      <c r="AJ66" s="206">
        <v>0</v>
      </c>
      <c r="AK66" s="206">
        <v>75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445.24</v>
      </c>
      <c r="L67" s="206">
        <v>5.53</v>
      </c>
      <c r="M67" s="206">
        <v>57.83</v>
      </c>
      <c r="N67" s="206">
        <v>49.35</v>
      </c>
      <c r="O67" s="206">
        <v>34.82</v>
      </c>
      <c r="P67" s="206">
        <v>16.43</v>
      </c>
      <c r="Q67" s="206">
        <v>5.96</v>
      </c>
      <c r="R67" s="206">
        <v>11.66</v>
      </c>
      <c r="S67" s="206">
        <v>7.78</v>
      </c>
      <c r="T67" s="206">
        <v>0</v>
      </c>
      <c r="U67" s="206">
        <v>44.68</v>
      </c>
      <c r="V67" s="206">
        <v>7.53</v>
      </c>
      <c r="W67" s="206">
        <v>14.72</v>
      </c>
      <c r="X67" s="206">
        <v>62.4</v>
      </c>
      <c r="Y67" s="206">
        <v>0</v>
      </c>
      <c r="Z67" s="206">
        <v>58.87</v>
      </c>
      <c r="AA67" s="206">
        <v>33.840000000000003</v>
      </c>
      <c r="AB67" s="206">
        <v>0</v>
      </c>
      <c r="AC67" s="206">
        <v>13.85</v>
      </c>
      <c r="AD67" s="206">
        <v>0</v>
      </c>
      <c r="AE67" s="206">
        <v>0</v>
      </c>
      <c r="AF67" s="206">
        <v>0</v>
      </c>
      <c r="AG67" s="206">
        <v>30.81</v>
      </c>
      <c r="AH67" s="206">
        <v>0</v>
      </c>
      <c r="AI67" s="206">
        <v>0</v>
      </c>
      <c r="AJ67" s="206">
        <v>0</v>
      </c>
      <c r="AK67" s="206">
        <v>75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492.33</v>
      </c>
      <c r="L68" s="206">
        <v>5.53</v>
      </c>
      <c r="M68" s="206">
        <v>57.83</v>
      </c>
      <c r="N68" s="206">
        <v>49.35</v>
      </c>
      <c r="O68" s="206">
        <v>34.82</v>
      </c>
      <c r="P68" s="206">
        <v>16.43</v>
      </c>
      <c r="Q68" s="206">
        <v>5.96</v>
      </c>
      <c r="R68" s="206">
        <v>11.66</v>
      </c>
      <c r="S68" s="206">
        <v>7.78</v>
      </c>
      <c r="T68" s="206">
        <v>0</v>
      </c>
      <c r="U68" s="206">
        <v>44.68</v>
      </c>
      <c r="V68" s="206">
        <v>7.53</v>
      </c>
      <c r="W68" s="206">
        <v>14.72</v>
      </c>
      <c r="X68" s="206">
        <v>62.4</v>
      </c>
      <c r="Y68" s="206">
        <v>0</v>
      </c>
      <c r="Z68" s="206">
        <v>58.87</v>
      </c>
      <c r="AA68" s="206">
        <v>33.840000000000003</v>
      </c>
      <c r="AB68" s="206">
        <v>0</v>
      </c>
      <c r="AC68" s="206">
        <v>13.85</v>
      </c>
      <c r="AD68" s="206">
        <v>0</v>
      </c>
      <c r="AE68" s="206">
        <v>0</v>
      </c>
      <c r="AF68" s="206">
        <v>0</v>
      </c>
      <c r="AG68" s="206">
        <v>30.81</v>
      </c>
      <c r="AH68" s="206">
        <v>0</v>
      </c>
      <c r="AI68" s="206">
        <v>0</v>
      </c>
      <c r="AJ68" s="206">
        <v>0</v>
      </c>
      <c r="AK68" s="206">
        <v>75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492.33</v>
      </c>
      <c r="L69" s="206">
        <v>5.53</v>
      </c>
      <c r="M69" s="206">
        <v>57.83</v>
      </c>
      <c r="N69" s="206">
        <v>49.35</v>
      </c>
      <c r="O69" s="206">
        <v>34.82</v>
      </c>
      <c r="P69" s="206">
        <v>16.43</v>
      </c>
      <c r="Q69" s="206">
        <v>5.96</v>
      </c>
      <c r="R69" s="206">
        <v>11.66</v>
      </c>
      <c r="S69" s="206">
        <v>7.78</v>
      </c>
      <c r="T69" s="206">
        <v>0</v>
      </c>
      <c r="U69" s="206">
        <v>44.68</v>
      </c>
      <c r="V69" s="206">
        <v>7.53</v>
      </c>
      <c r="W69" s="206">
        <v>14.72</v>
      </c>
      <c r="X69" s="206">
        <v>62.4</v>
      </c>
      <c r="Y69" s="206">
        <v>0</v>
      </c>
      <c r="Z69" s="206">
        <v>58.87</v>
      </c>
      <c r="AA69" s="206">
        <v>33.840000000000003</v>
      </c>
      <c r="AB69" s="206">
        <v>0</v>
      </c>
      <c r="AC69" s="206">
        <v>13.85</v>
      </c>
      <c r="AD69" s="206">
        <v>0</v>
      </c>
      <c r="AE69" s="206">
        <v>0</v>
      </c>
      <c r="AF69" s="206">
        <v>0</v>
      </c>
      <c r="AG69" s="206">
        <v>30.81</v>
      </c>
      <c r="AH69" s="206">
        <v>0</v>
      </c>
      <c r="AI69" s="206">
        <v>0</v>
      </c>
      <c r="AJ69" s="206">
        <v>0</v>
      </c>
      <c r="AK69" s="206">
        <v>117.58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44.5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492.33</v>
      </c>
      <c r="L70" s="206">
        <v>5.53</v>
      </c>
      <c r="M70" s="206">
        <v>57.83</v>
      </c>
      <c r="N70" s="206">
        <v>49.35</v>
      </c>
      <c r="O70" s="206">
        <v>34.82</v>
      </c>
      <c r="P70" s="206">
        <v>16.43</v>
      </c>
      <c r="Q70" s="206">
        <v>5.96</v>
      </c>
      <c r="R70" s="206">
        <v>11.66</v>
      </c>
      <c r="S70" s="206">
        <v>7.78</v>
      </c>
      <c r="T70" s="206">
        <v>0</v>
      </c>
      <c r="U70" s="206">
        <v>44.68</v>
      </c>
      <c r="V70" s="206">
        <v>7.53</v>
      </c>
      <c r="W70" s="206">
        <v>14.72</v>
      </c>
      <c r="X70" s="206">
        <v>62.4</v>
      </c>
      <c r="Y70" s="206">
        <v>0</v>
      </c>
      <c r="Z70" s="206">
        <v>58.87</v>
      </c>
      <c r="AA70" s="206">
        <v>33.840000000000003</v>
      </c>
      <c r="AB70" s="206">
        <v>0</v>
      </c>
      <c r="AC70" s="206">
        <v>13.85</v>
      </c>
      <c r="AD70" s="206">
        <v>0</v>
      </c>
      <c r="AE70" s="206">
        <v>0</v>
      </c>
      <c r="AF70" s="206">
        <v>0</v>
      </c>
      <c r="AG70" s="206">
        <v>30.81</v>
      </c>
      <c r="AH70" s="206">
        <v>0</v>
      </c>
      <c r="AI70" s="206">
        <v>0</v>
      </c>
      <c r="AJ70" s="206">
        <v>0</v>
      </c>
      <c r="AK70" s="206">
        <v>117.58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44.5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492.33</v>
      </c>
      <c r="L71" s="206">
        <v>6.04</v>
      </c>
      <c r="M71" s="206">
        <v>57.83</v>
      </c>
      <c r="N71" s="206">
        <v>49.35</v>
      </c>
      <c r="O71" s="206">
        <v>34.82</v>
      </c>
      <c r="P71" s="206">
        <v>16.43</v>
      </c>
      <c r="Q71" s="206">
        <v>36.07</v>
      </c>
      <c r="R71" s="206">
        <v>16.899999999999999</v>
      </c>
      <c r="S71" s="206">
        <v>37</v>
      </c>
      <c r="T71" s="206">
        <v>0</v>
      </c>
      <c r="U71" s="206">
        <v>44.68</v>
      </c>
      <c r="V71" s="206">
        <v>7.53</v>
      </c>
      <c r="W71" s="206">
        <v>14.72</v>
      </c>
      <c r="X71" s="206">
        <v>62.4</v>
      </c>
      <c r="Y71" s="206">
        <v>0</v>
      </c>
      <c r="Z71" s="206">
        <v>58.87</v>
      </c>
      <c r="AA71" s="206">
        <v>33.840000000000003</v>
      </c>
      <c r="AB71" s="206">
        <v>0</v>
      </c>
      <c r="AC71" s="206">
        <v>13.85</v>
      </c>
      <c r="AD71" s="206">
        <v>0</v>
      </c>
      <c r="AE71" s="206">
        <v>0</v>
      </c>
      <c r="AF71" s="206">
        <v>0</v>
      </c>
      <c r="AG71" s="206">
        <v>30.81</v>
      </c>
      <c r="AH71" s="206">
        <v>0</v>
      </c>
      <c r="AI71" s="206">
        <v>0</v>
      </c>
      <c r="AJ71" s="206">
        <v>0</v>
      </c>
      <c r="AK71" s="206">
        <v>117.58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492.33</v>
      </c>
      <c r="L72" s="206">
        <v>6.06</v>
      </c>
      <c r="M72" s="206">
        <v>57.83</v>
      </c>
      <c r="N72" s="206">
        <v>49.35</v>
      </c>
      <c r="O72" s="206">
        <v>34.82</v>
      </c>
      <c r="P72" s="206">
        <v>16.43</v>
      </c>
      <c r="Q72" s="206">
        <v>36.07</v>
      </c>
      <c r="R72" s="206">
        <v>36.47</v>
      </c>
      <c r="S72" s="206">
        <v>37.950000000000003</v>
      </c>
      <c r="T72" s="206">
        <v>0</v>
      </c>
      <c r="U72" s="206">
        <v>44.68</v>
      </c>
      <c r="V72" s="206">
        <v>7.53</v>
      </c>
      <c r="W72" s="206">
        <v>14.72</v>
      </c>
      <c r="X72" s="206">
        <v>62.4</v>
      </c>
      <c r="Y72" s="206">
        <v>0</v>
      </c>
      <c r="Z72" s="206">
        <v>58.87</v>
      </c>
      <c r="AA72" s="206">
        <v>33.840000000000003</v>
      </c>
      <c r="AB72" s="206">
        <v>0</v>
      </c>
      <c r="AC72" s="206">
        <v>13.85</v>
      </c>
      <c r="AD72" s="206">
        <v>0</v>
      </c>
      <c r="AE72" s="206">
        <v>0</v>
      </c>
      <c r="AF72" s="206">
        <v>0</v>
      </c>
      <c r="AG72" s="206">
        <v>30.81</v>
      </c>
      <c r="AH72" s="206">
        <v>0</v>
      </c>
      <c r="AI72" s="206">
        <v>0</v>
      </c>
      <c r="AJ72" s="206">
        <v>0</v>
      </c>
      <c r="AK72" s="206">
        <v>117.58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21.09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492.33</v>
      </c>
      <c r="L73" s="206">
        <v>6.06</v>
      </c>
      <c r="M73" s="206">
        <v>57.83</v>
      </c>
      <c r="N73" s="206">
        <v>49.35</v>
      </c>
      <c r="O73" s="206">
        <v>34.82</v>
      </c>
      <c r="P73" s="206">
        <v>16.43</v>
      </c>
      <c r="Q73" s="206">
        <v>36.07</v>
      </c>
      <c r="R73" s="206">
        <v>41.34</v>
      </c>
      <c r="S73" s="206">
        <v>37.950000000000003</v>
      </c>
      <c r="T73" s="206">
        <v>0</v>
      </c>
      <c r="U73" s="206">
        <v>44.68</v>
      </c>
      <c r="V73" s="206">
        <v>7.53</v>
      </c>
      <c r="W73" s="206">
        <v>14.72</v>
      </c>
      <c r="X73" s="206">
        <v>62.4</v>
      </c>
      <c r="Y73" s="206">
        <v>0</v>
      </c>
      <c r="Z73" s="206">
        <v>58.87</v>
      </c>
      <c r="AA73" s="206">
        <v>33.840000000000003</v>
      </c>
      <c r="AB73" s="206">
        <v>0</v>
      </c>
      <c r="AC73" s="206">
        <v>13.85</v>
      </c>
      <c r="AD73" s="206">
        <v>0</v>
      </c>
      <c r="AE73" s="206">
        <v>0</v>
      </c>
      <c r="AF73" s="206">
        <v>0</v>
      </c>
      <c r="AG73" s="206">
        <v>27.8</v>
      </c>
      <c r="AH73" s="206">
        <v>0</v>
      </c>
      <c r="AI73" s="206">
        <v>0</v>
      </c>
      <c r="AJ73" s="206">
        <v>0</v>
      </c>
      <c r="AK73" s="206">
        <v>117.58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4.5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492.33</v>
      </c>
      <c r="L74" s="206">
        <v>6.06</v>
      </c>
      <c r="M74" s="206">
        <v>57.83</v>
      </c>
      <c r="N74" s="206">
        <v>49.35</v>
      </c>
      <c r="O74" s="206">
        <v>34.82</v>
      </c>
      <c r="P74" s="206">
        <v>16.43</v>
      </c>
      <c r="Q74" s="206">
        <v>36.07</v>
      </c>
      <c r="R74" s="206">
        <v>43.21</v>
      </c>
      <c r="S74" s="206">
        <v>37.950000000000003</v>
      </c>
      <c r="T74" s="206">
        <v>0</v>
      </c>
      <c r="U74" s="206">
        <v>44.68</v>
      </c>
      <c r="V74" s="206">
        <v>7.53</v>
      </c>
      <c r="W74" s="206">
        <v>14.72</v>
      </c>
      <c r="X74" s="206">
        <v>62.4</v>
      </c>
      <c r="Y74" s="206">
        <v>0</v>
      </c>
      <c r="Z74" s="206">
        <v>58.87</v>
      </c>
      <c r="AA74" s="206">
        <v>33.840000000000003</v>
      </c>
      <c r="AB74" s="206">
        <v>0</v>
      </c>
      <c r="AC74" s="206">
        <v>13.85</v>
      </c>
      <c r="AD74" s="206">
        <v>0</v>
      </c>
      <c r="AE74" s="206">
        <v>0</v>
      </c>
      <c r="AF74" s="206">
        <v>0</v>
      </c>
      <c r="AG74" s="206">
        <v>27.8</v>
      </c>
      <c r="AH74" s="206">
        <v>0</v>
      </c>
      <c r="AI74" s="206">
        <v>0</v>
      </c>
      <c r="AJ74" s="206">
        <v>0</v>
      </c>
      <c r="AK74" s="206">
        <v>117.58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492.33</v>
      </c>
      <c r="L75" s="206">
        <v>6.06</v>
      </c>
      <c r="M75" s="206">
        <v>57.83</v>
      </c>
      <c r="N75" s="206">
        <v>49.35</v>
      </c>
      <c r="O75" s="206">
        <v>34.82</v>
      </c>
      <c r="P75" s="206">
        <v>16.43</v>
      </c>
      <c r="Q75" s="206">
        <v>38.67</v>
      </c>
      <c r="R75" s="206">
        <v>43.21</v>
      </c>
      <c r="S75" s="206">
        <v>37.950000000000003</v>
      </c>
      <c r="T75" s="206">
        <v>0</v>
      </c>
      <c r="U75" s="206">
        <v>44.68</v>
      </c>
      <c r="V75" s="206">
        <v>7.53</v>
      </c>
      <c r="W75" s="206">
        <v>14.72</v>
      </c>
      <c r="X75" s="206">
        <v>62.4</v>
      </c>
      <c r="Y75" s="206">
        <v>0</v>
      </c>
      <c r="Z75" s="206">
        <v>58.87</v>
      </c>
      <c r="AA75" s="206">
        <v>33.840000000000003</v>
      </c>
      <c r="AB75" s="206">
        <v>0</v>
      </c>
      <c r="AC75" s="206">
        <v>13.85</v>
      </c>
      <c r="AD75" s="206">
        <v>0</v>
      </c>
      <c r="AE75" s="206">
        <v>0</v>
      </c>
      <c r="AF75" s="206">
        <v>0</v>
      </c>
      <c r="AG75" s="206">
        <v>27.8</v>
      </c>
      <c r="AH75" s="206">
        <v>0</v>
      </c>
      <c r="AI75" s="206">
        <v>0</v>
      </c>
      <c r="AJ75" s="206">
        <v>0</v>
      </c>
      <c r="AK75" s="206">
        <v>117.58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492.33</v>
      </c>
      <c r="L76" s="206">
        <v>6.06</v>
      </c>
      <c r="M76" s="206">
        <v>57.83</v>
      </c>
      <c r="N76" s="206">
        <v>49.35</v>
      </c>
      <c r="O76" s="206">
        <v>34.82</v>
      </c>
      <c r="P76" s="206">
        <v>16.43</v>
      </c>
      <c r="Q76" s="206">
        <v>38.67</v>
      </c>
      <c r="R76" s="206">
        <v>43.21</v>
      </c>
      <c r="S76" s="206">
        <v>37.950000000000003</v>
      </c>
      <c r="T76" s="206">
        <v>0</v>
      </c>
      <c r="U76" s="206">
        <v>44.68</v>
      </c>
      <c r="V76" s="206">
        <v>7.53</v>
      </c>
      <c r="W76" s="206">
        <v>14.72</v>
      </c>
      <c r="X76" s="206">
        <v>62.4</v>
      </c>
      <c r="Y76" s="206">
        <v>0</v>
      </c>
      <c r="Z76" s="206">
        <v>58.87</v>
      </c>
      <c r="AA76" s="206">
        <v>33.840000000000003</v>
      </c>
      <c r="AB76" s="206">
        <v>0</v>
      </c>
      <c r="AC76" s="206">
        <v>13.85</v>
      </c>
      <c r="AD76" s="206">
        <v>0</v>
      </c>
      <c r="AE76" s="206">
        <v>0</v>
      </c>
      <c r="AF76" s="206">
        <v>0</v>
      </c>
      <c r="AG76" s="206">
        <v>27.8</v>
      </c>
      <c r="AH76" s="206">
        <v>0</v>
      </c>
      <c r="AI76" s="206">
        <v>0</v>
      </c>
      <c r="AJ76" s="206">
        <v>0</v>
      </c>
      <c r="AK76" s="206">
        <v>117.58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492.33</v>
      </c>
      <c r="L77" s="206">
        <v>6.06</v>
      </c>
      <c r="M77" s="206">
        <v>57.83</v>
      </c>
      <c r="N77" s="206">
        <v>49.35</v>
      </c>
      <c r="O77" s="206">
        <v>34.82</v>
      </c>
      <c r="P77" s="206">
        <v>16.43</v>
      </c>
      <c r="Q77" s="206">
        <v>38.67</v>
      </c>
      <c r="R77" s="206">
        <v>39.799999999999997</v>
      </c>
      <c r="S77" s="206">
        <v>37.659999999999997</v>
      </c>
      <c r="T77" s="206">
        <v>0</v>
      </c>
      <c r="U77" s="206">
        <v>44.68</v>
      </c>
      <c r="V77" s="206">
        <v>7.53</v>
      </c>
      <c r="W77" s="206">
        <v>14.72</v>
      </c>
      <c r="X77" s="206">
        <v>62.4</v>
      </c>
      <c r="Y77" s="206">
        <v>0</v>
      </c>
      <c r="Z77" s="206">
        <v>58.87</v>
      </c>
      <c r="AA77" s="206">
        <v>33.840000000000003</v>
      </c>
      <c r="AB77" s="206">
        <v>0</v>
      </c>
      <c r="AC77" s="206">
        <v>13.85</v>
      </c>
      <c r="AD77" s="206">
        <v>0</v>
      </c>
      <c r="AE77" s="206">
        <v>0</v>
      </c>
      <c r="AF77" s="206">
        <v>0</v>
      </c>
      <c r="AG77" s="206">
        <v>27.8</v>
      </c>
      <c r="AH77" s="206">
        <v>0</v>
      </c>
      <c r="AI77" s="206">
        <v>0</v>
      </c>
      <c r="AJ77" s="206">
        <v>0</v>
      </c>
      <c r="AK77" s="206">
        <v>117.58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492.33</v>
      </c>
      <c r="L78" s="206">
        <v>6.06</v>
      </c>
      <c r="M78" s="206">
        <v>57.83</v>
      </c>
      <c r="N78" s="206">
        <v>49.35</v>
      </c>
      <c r="O78" s="206">
        <v>34.82</v>
      </c>
      <c r="P78" s="206">
        <v>16.43</v>
      </c>
      <c r="Q78" s="206">
        <v>38.67</v>
      </c>
      <c r="R78" s="206">
        <v>39.799999999999997</v>
      </c>
      <c r="S78" s="206">
        <v>37.659999999999997</v>
      </c>
      <c r="T78" s="206">
        <v>0</v>
      </c>
      <c r="U78" s="206">
        <v>44.68</v>
      </c>
      <c r="V78" s="206">
        <v>7.53</v>
      </c>
      <c r="W78" s="206">
        <v>14.72</v>
      </c>
      <c r="X78" s="206">
        <v>62.4</v>
      </c>
      <c r="Y78" s="206">
        <v>0</v>
      </c>
      <c r="Z78" s="206">
        <v>58.87</v>
      </c>
      <c r="AA78" s="206">
        <v>33.840000000000003</v>
      </c>
      <c r="AB78" s="206">
        <v>0</v>
      </c>
      <c r="AC78" s="206">
        <v>13.85</v>
      </c>
      <c r="AD78" s="206">
        <v>0</v>
      </c>
      <c r="AE78" s="206">
        <v>0</v>
      </c>
      <c r="AF78" s="206">
        <v>0</v>
      </c>
      <c r="AG78" s="206">
        <v>27.8</v>
      </c>
      <c r="AH78" s="206">
        <v>0</v>
      </c>
      <c r="AI78" s="206">
        <v>0</v>
      </c>
      <c r="AJ78" s="206">
        <v>0</v>
      </c>
      <c r="AK78" s="206">
        <v>117.58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492.33</v>
      </c>
      <c r="L79" s="206">
        <v>6.06</v>
      </c>
      <c r="M79" s="206">
        <v>57.83</v>
      </c>
      <c r="N79" s="206">
        <v>49.35</v>
      </c>
      <c r="O79" s="206">
        <v>34.82</v>
      </c>
      <c r="P79" s="206">
        <v>16.43</v>
      </c>
      <c r="Q79" s="206">
        <v>8.67</v>
      </c>
      <c r="R79" s="206">
        <v>39.799999999999997</v>
      </c>
      <c r="S79" s="206">
        <v>15.82</v>
      </c>
      <c r="T79" s="206">
        <v>0</v>
      </c>
      <c r="U79" s="206">
        <v>44.68</v>
      </c>
      <c r="V79" s="206">
        <v>7.53</v>
      </c>
      <c r="W79" s="206">
        <v>14.72</v>
      </c>
      <c r="X79" s="206">
        <v>62.4</v>
      </c>
      <c r="Y79" s="206">
        <v>0</v>
      </c>
      <c r="Z79" s="206">
        <v>58.87</v>
      </c>
      <c r="AA79" s="206">
        <v>33.840000000000003</v>
      </c>
      <c r="AB79" s="206">
        <v>0</v>
      </c>
      <c r="AC79" s="206">
        <v>13.85</v>
      </c>
      <c r="AD79" s="206">
        <v>0</v>
      </c>
      <c r="AE79" s="206">
        <v>0</v>
      </c>
      <c r="AF79" s="206">
        <v>0</v>
      </c>
      <c r="AG79" s="206">
        <v>27.8</v>
      </c>
      <c r="AH79" s="206">
        <v>0</v>
      </c>
      <c r="AI79" s="206">
        <v>0</v>
      </c>
      <c r="AJ79" s="206">
        <v>0</v>
      </c>
      <c r="AK79" s="206">
        <v>117.58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492.33</v>
      </c>
      <c r="L80" s="206">
        <v>6.06</v>
      </c>
      <c r="M80" s="206">
        <v>57.83</v>
      </c>
      <c r="N80" s="206">
        <v>49.35</v>
      </c>
      <c r="O80" s="206">
        <v>34.82</v>
      </c>
      <c r="P80" s="206">
        <v>16.43</v>
      </c>
      <c r="Q80" s="206">
        <v>8.67</v>
      </c>
      <c r="R80" s="206">
        <v>39.799999999999997</v>
      </c>
      <c r="S80" s="206">
        <v>15.82</v>
      </c>
      <c r="T80" s="206">
        <v>0</v>
      </c>
      <c r="U80" s="206">
        <v>44.68</v>
      </c>
      <c r="V80" s="206">
        <v>7.53</v>
      </c>
      <c r="W80" s="206">
        <v>14.72</v>
      </c>
      <c r="X80" s="206">
        <v>62.4</v>
      </c>
      <c r="Y80" s="206">
        <v>0</v>
      </c>
      <c r="Z80" s="206">
        <v>58.87</v>
      </c>
      <c r="AA80" s="206">
        <v>33.840000000000003</v>
      </c>
      <c r="AB80" s="206">
        <v>0</v>
      </c>
      <c r="AC80" s="206">
        <v>14.23</v>
      </c>
      <c r="AD80" s="206">
        <v>0</v>
      </c>
      <c r="AE80" s="206">
        <v>0</v>
      </c>
      <c r="AF80" s="206">
        <v>0</v>
      </c>
      <c r="AG80" s="206">
        <v>27.8</v>
      </c>
      <c r="AH80" s="206">
        <v>0</v>
      </c>
      <c r="AI80" s="206">
        <v>0</v>
      </c>
      <c r="AJ80" s="206">
        <v>0</v>
      </c>
      <c r="AK80" s="206">
        <v>117.58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492.33</v>
      </c>
      <c r="L81" s="206">
        <v>6.06</v>
      </c>
      <c r="M81" s="206">
        <v>57.83</v>
      </c>
      <c r="N81" s="206">
        <v>49.35</v>
      </c>
      <c r="O81" s="206">
        <v>34.82</v>
      </c>
      <c r="P81" s="206">
        <v>16.43</v>
      </c>
      <c r="Q81" s="206">
        <v>8.67</v>
      </c>
      <c r="R81" s="206">
        <v>23.33</v>
      </c>
      <c r="S81" s="206">
        <v>7.66</v>
      </c>
      <c r="T81" s="206">
        <v>0</v>
      </c>
      <c r="U81" s="206">
        <v>44.68</v>
      </c>
      <c r="V81" s="206">
        <v>7.53</v>
      </c>
      <c r="W81" s="206">
        <v>14.72</v>
      </c>
      <c r="X81" s="206">
        <v>62.4</v>
      </c>
      <c r="Y81" s="206">
        <v>0</v>
      </c>
      <c r="Z81" s="206">
        <v>58.87</v>
      </c>
      <c r="AA81" s="206">
        <v>33.840000000000003</v>
      </c>
      <c r="AB81" s="206">
        <v>0</v>
      </c>
      <c r="AC81" s="206">
        <v>14.23</v>
      </c>
      <c r="AD81" s="206">
        <v>0</v>
      </c>
      <c r="AE81" s="206">
        <v>0</v>
      </c>
      <c r="AF81" s="206">
        <v>0</v>
      </c>
      <c r="AG81" s="206">
        <v>27.8</v>
      </c>
      <c r="AH81" s="206">
        <v>0</v>
      </c>
      <c r="AI81" s="206">
        <v>0</v>
      </c>
      <c r="AJ81" s="206">
        <v>0</v>
      </c>
      <c r="AK81" s="206">
        <v>117.58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492.33</v>
      </c>
      <c r="L82" s="206">
        <v>6.06</v>
      </c>
      <c r="M82" s="206">
        <v>57.83</v>
      </c>
      <c r="N82" s="206">
        <v>49.35</v>
      </c>
      <c r="O82" s="206">
        <v>34.82</v>
      </c>
      <c r="P82" s="206">
        <v>16.43</v>
      </c>
      <c r="Q82" s="206">
        <v>8.67</v>
      </c>
      <c r="R82" s="206">
        <v>17.649999999999999</v>
      </c>
      <c r="S82" s="206">
        <v>7.66</v>
      </c>
      <c r="T82" s="206">
        <v>0</v>
      </c>
      <c r="U82" s="206">
        <v>44.68</v>
      </c>
      <c r="V82" s="206">
        <v>7.53</v>
      </c>
      <c r="W82" s="206">
        <v>14.72</v>
      </c>
      <c r="X82" s="206">
        <v>62.4</v>
      </c>
      <c r="Y82" s="206">
        <v>0</v>
      </c>
      <c r="Z82" s="206">
        <v>58.87</v>
      </c>
      <c r="AA82" s="206">
        <v>33.840000000000003</v>
      </c>
      <c r="AB82" s="206">
        <v>0</v>
      </c>
      <c r="AC82" s="206">
        <v>14.23</v>
      </c>
      <c r="AD82" s="206">
        <v>0</v>
      </c>
      <c r="AE82" s="206">
        <v>0</v>
      </c>
      <c r="AF82" s="206">
        <v>0</v>
      </c>
      <c r="AG82" s="206">
        <v>27.8</v>
      </c>
      <c r="AH82" s="206">
        <v>0</v>
      </c>
      <c r="AI82" s="206">
        <v>0</v>
      </c>
      <c r="AJ82" s="206">
        <v>0</v>
      </c>
      <c r="AK82" s="206">
        <v>117.58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492.33</v>
      </c>
      <c r="L83" s="206">
        <v>6.06</v>
      </c>
      <c r="M83" s="206">
        <v>57.83</v>
      </c>
      <c r="N83" s="206">
        <v>49.35</v>
      </c>
      <c r="O83" s="206">
        <v>34.82</v>
      </c>
      <c r="P83" s="206">
        <v>16.43</v>
      </c>
      <c r="Q83" s="206">
        <v>6.07</v>
      </c>
      <c r="R83" s="206">
        <v>16.899999999999999</v>
      </c>
      <c r="S83" s="206">
        <v>7.66</v>
      </c>
      <c r="T83" s="206">
        <v>0</v>
      </c>
      <c r="U83" s="206">
        <v>44.68</v>
      </c>
      <c r="V83" s="206">
        <v>7.53</v>
      </c>
      <c r="W83" s="206">
        <v>14.72</v>
      </c>
      <c r="X83" s="206">
        <v>62.4</v>
      </c>
      <c r="Y83" s="206">
        <v>0</v>
      </c>
      <c r="Z83" s="206">
        <v>58.87</v>
      </c>
      <c r="AA83" s="206">
        <v>33.840000000000003</v>
      </c>
      <c r="AB83" s="206">
        <v>0</v>
      </c>
      <c r="AC83" s="206">
        <v>14.23</v>
      </c>
      <c r="AD83" s="206">
        <v>0</v>
      </c>
      <c r="AE83" s="206">
        <v>0</v>
      </c>
      <c r="AF83" s="206">
        <v>0</v>
      </c>
      <c r="AG83" s="206">
        <v>27.8</v>
      </c>
      <c r="AH83" s="206">
        <v>0</v>
      </c>
      <c r="AI83" s="206">
        <v>0</v>
      </c>
      <c r="AJ83" s="206">
        <v>0</v>
      </c>
      <c r="AK83" s="206">
        <v>117.58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492.33</v>
      </c>
      <c r="L84" s="206">
        <v>6.06</v>
      </c>
      <c r="M84" s="206">
        <v>57.83</v>
      </c>
      <c r="N84" s="206">
        <v>49.35</v>
      </c>
      <c r="O84" s="206">
        <v>34.82</v>
      </c>
      <c r="P84" s="206">
        <v>16.43</v>
      </c>
      <c r="Q84" s="206">
        <v>6.07</v>
      </c>
      <c r="R84" s="206">
        <v>16.899999999999999</v>
      </c>
      <c r="S84" s="206">
        <v>7.66</v>
      </c>
      <c r="T84" s="206">
        <v>0</v>
      </c>
      <c r="U84" s="206">
        <v>44.68</v>
      </c>
      <c r="V84" s="206">
        <v>7.53</v>
      </c>
      <c r="W84" s="206">
        <v>14.72</v>
      </c>
      <c r="X84" s="206">
        <v>62.4</v>
      </c>
      <c r="Y84" s="206">
        <v>0</v>
      </c>
      <c r="Z84" s="206">
        <v>58.87</v>
      </c>
      <c r="AA84" s="206">
        <v>33.840000000000003</v>
      </c>
      <c r="AB84" s="206">
        <v>0</v>
      </c>
      <c r="AC84" s="206">
        <v>14.23</v>
      </c>
      <c r="AD84" s="206">
        <v>0</v>
      </c>
      <c r="AE84" s="206">
        <v>0</v>
      </c>
      <c r="AF84" s="206">
        <v>0</v>
      </c>
      <c r="AG84" s="206">
        <v>27.8</v>
      </c>
      <c r="AH84" s="206">
        <v>0</v>
      </c>
      <c r="AI84" s="206">
        <v>0</v>
      </c>
      <c r="AJ84" s="206">
        <v>0</v>
      </c>
      <c r="AK84" s="206">
        <v>117.58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492.33</v>
      </c>
      <c r="L85" s="206">
        <v>6.06</v>
      </c>
      <c r="M85" s="206">
        <v>57.83</v>
      </c>
      <c r="N85" s="206">
        <v>49.35</v>
      </c>
      <c r="O85" s="206">
        <v>34.82</v>
      </c>
      <c r="P85" s="206">
        <v>16.43</v>
      </c>
      <c r="Q85" s="206">
        <v>6.07</v>
      </c>
      <c r="R85" s="206">
        <v>13.7</v>
      </c>
      <c r="S85" s="206">
        <v>7.66</v>
      </c>
      <c r="T85" s="206">
        <v>0</v>
      </c>
      <c r="U85" s="206">
        <v>44.68</v>
      </c>
      <c r="V85" s="206">
        <v>7.53</v>
      </c>
      <c r="W85" s="206">
        <v>14.72</v>
      </c>
      <c r="X85" s="206">
        <v>62.4</v>
      </c>
      <c r="Y85" s="206">
        <v>0</v>
      </c>
      <c r="Z85" s="206">
        <v>58.87</v>
      </c>
      <c r="AA85" s="206">
        <v>33.840000000000003</v>
      </c>
      <c r="AB85" s="206">
        <v>0</v>
      </c>
      <c r="AC85" s="206">
        <v>14.23</v>
      </c>
      <c r="AD85" s="206">
        <v>0</v>
      </c>
      <c r="AE85" s="206">
        <v>0</v>
      </c>
      <c r="AF85" s="206">
        <v>0</v>
      </c>
      <c r="AG85" s="206">
        <v>27.8</v>
      </c>
      <c r="AH85" s="206">
        <v>0</v>
      </c>
      <c r="AI85" s="206">
        <v>0</v>
      </c>
      <c r="AJ85" s="206">
        <v>0</v>
      </c>
      <c r="AK85" s="206">
        <v>117.58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492.33</v>
      </c>
      <c r="L86" s="206">
        <v>6.06</v>
      </c>
      <c r="M86" s="206">
        <v>57.83</v>
      </c>
      <c r="N86" s="206">
        <v>49.35</v>
      </c>
      <c r="O86" s="206">
        <v>34.82</v>
      </c>
      <c r="P86" s="206">
        <v>16.43</v>
      </c>
      <c r="Q86" s="206">
        <v>6.07</v>
      </c>
      <c r="R86" s="206">
        <v>13.42</v>
      </c>
      <c r="S86" s="206">
        <v>7.66</v>
      </c>
      <c r="T86" s="206">
        <v>0</v>
      </c>
      <c r="U86" s="206">
        <v>44.68</v>
      </c>
      <c r="V86" s="206">
        <v>7.53</v>
      </c>
      <c r="W86" s="206">
        <v>14.72</v>
      </c>
      <c r="X86" s="206">
        <v>62.4</v>
      </c>
      <c r="Y86" s="206">
        <v>0</v>
      </c>
      <c r="Z86" s="206">
        <v>58.87</v>
      </c>
      <c r="AA86" s="206">
        <v>33.840000000000003</v>
      </c>
      <c r="AB86" s="206">
        <v>0</v>
      </c>
      <c r="AC86" s="206">
        <v>14.23</v>
      </c>
      <c r="AD86" s="206">
        <v>0</v>
      </c>
      <c r="AE86" s="206">
        <v>0</v>
      </c>
      <c r="AF86" s="206">
        <v>0</v>
      </c>
      <c r="AG86" s="206">
        <v>27.8</v>
      </c>
      <c r="AH86" s="206">
        <v>0</v>
      </c>
      <c r="AI86" s="206">
        <v>0</v>
      </c>
      <c r="AJ86" s="206">
        <v>0</v>
      </c>
      <c r="AK86" s="206">
        <v>117.58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492.33</v>
      </c>
      <c r="L87" s="206">
        <v>6.06</v>
      </c>
      <c r="M87" s="206">
        <v>57.83</v>
      </c>
      <c r="N87" s="206">
        <v>49.35</v>
      </c>
      <c r="O87" s="206">
        <v>34.82</v>
      </c>
      <c r="P87" s="206">
        <v>16.43</v>
      </c>
      <c r="Q87" s="206">
        <v>6.07</v>
      </c>
      <c r="R87" s="206">
        <v>13.42</v>
      </c>
      <c r="S87" s="206">
        <v>7.66</v>
      </c>
      <c r="T87" s="206">
        <v>0</v>
      </c>
      <c r="U87" s="206">
        <v>44.68</v>
      </c>
      <c r="V87" s="206">
        <v>7.53</v>
      </c>
      <c r="W87" s="206">
        <v>14.72</v>
      </c>
      <c r="X87" s="206">
        <v>62.4</v>
      </c>
      <c r="Y87" s="206">
        <v>0</v>
      </c>
      <c r="Z87" s="206">
        <v>58.87</v>
      </c>
      <c r="AA87" s="206">
        <v>33.840000000000003</v>
      </c>
      <c r="AB87" s="206">
        <v>0</v>
      </c>
      <c r="AC87" s="206">
        <v>14.23</v>
      </c>
      <c r="AD87" s="206">
        <v>0</v>
      </c>
      <c r="AE87" s="206">
        <v>0</v>
      </c>
      <c r="AF87" s="206">
        <v>0</v>
      </c>
      <c r="AG87" s="206">
        <v>27.8</v>
      </c>
      <c r="AH87" s="206">
        <v>0</v>
      </c>
      <c r="AI87" s="206">
        <v>0</v>
      </c>
      <c r="AJ87" s="206">
        <v>0</v>
      </c>
      <c r="AK87" s="206">
        <v>117.58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492.33</v>
      </c>
      <c r="L88" s="206">
        <v>6.06</v>
      </c>
      <c r="M88" s="206">
        <v>57.83</v>
      </c>
      <c r="N88" s="206">
        <v>49.35</v>
      </c>
      <c r="O88" s="206">
        <v>34.82</v>
      </c>
      <c r="P88" s="206">
        <v>16.43</v>
      </c>
      <c r="Q88" s="206">
        <v>6.07</v>
      </c>
      <c r="R88" s="206">
        <v>13.42</v>
      </c>
      <c r="S88" s="206">
        <v>7.66</v>
      </c>
      <c r="T88" s="206">
        <v>0</v>
      </c>
      <c r="U88" s="206">
        <v>44.68</v>
      </c>
      <c r="V88" s="206">
        <v>7.53</v>
      </c>
      <c r="W88" s="206">
        <v>14.72</v>
      </c>
      <c r="X88" s="206">
        <v>62.4</v>
      </c>
      <c r="Y88" s="206">
        <v>0</v>
      </c>
      <c r="Z88" s="206">
        <v>58.87</v>
      </c>
      <c r="AA88" s="206">
        <v>33.840000000000003</v>
      </c>
      <c r="AB88" s="206">
        <v>0</v>
      </c>
      <c r="AC88" s="206">
        <v>14.23</v>
      </c>
      <c r="AD88" s="206">
        <v>0</v>
      </c>
      <c r="AE88" s="206">
        <v>0</v>
      </c>
      <c r="AF88" s="206">
        <v>0</v>
      </c>
      <c r="AG88" s="206">
        <v>27.8</v>
      </c>
      <c r="AH88" s="206">
        <v>0</v>
      </c>
      <c r="AI88" s="206">
        <v>0</v>
      </c>
      <c r="AJ88" s="206">
        <v>0</v>
      </c>
      <c r="AK88" s="206">
        <v>117.58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492.33</v>
      </c>
      <c r="L89" s="206">
        <v>6.06</v>
      </c>
      <c r="M89" s="206">
        <v>57.83</v>
      </c>
      <c r="N89" s="206">
        <v>49.35</v>
      </c>
      <c r="O89" s="206">
        <v>34.82</v>
      </c>
      <c r="P89" s="206">
        <v>17.97</v>
      </c>
      <c r="Q89" s="206">
        <v>6.07</v>
      </c>
      <c r="R89" s="206">
        <v>13.42</v>
      </c>
      <c r="S89" s="206">
        <v>7.66</v>
      </c>
      <c r="T89" s="206">
        <v>0</v>
      </c>
      <c r="U89" s="206">
        <v>44.68</v>
      </c>
      <c r="V89" s="206">
        <v>7.53</v>
      </c>
      <c r="W89" s="206">
        <v>14.72</v>
      </c>
      <c r="X89" s="206">
        <v>62.4</v>
      </c>
      <c r="Y89" s="206">
        <v>0</v>
      </c>
      <c r="Z89" s="206">
        <v>58.87</v>
      </c>
      <c r="AA89" s="206">
        <v>33.840000000000003</v>
      </c>
      <c r="AB89" s="206">
        <v>0</v>
      </c>
      <c r="AC89" s="206">
        <v>14.23</v>
      </c>
      <c r="AD89" s="206">
        <v>0</v>
      </c>
      <c r="AE89" s="206">
        <v>0</v>
      </c>
      <c r="AF89" s="206">
        <v>0</v>
      </c>
      <c r="AG89" s="206">
        <v>27.8</v>
      </c>
      <c r="AH89" s="206">
        <v>0</v>
      </c>
      <c r="AI89" s="206">
        <v>0</v>
      </c>
      <c r="AJ89" s="206">
        <v>0</v>
      </c>
      <c r="AK89" s="206">
        <v>117.58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492.33</v>
      </c>
      <c r="L90" s="206">
        <v>6.06</v>
      </c>
      <c r="M90" s="206">
        <v>57.83</v>
      </c>
      <c r="N90" s="206">
        <v>49.35</v>
      </c>
      <c r="O90" s="206">
        <v>34.82</v>
      </c>
      <c r="P90" s="206">
        <v>19.16</v>
      </c>
      <c r="Q90" s="206">
        <v>6.07</v>
      </c>
      <c r="R90" s="206">
        <v>13.42</v>
      </c>
      <c r="S90" s="206">
        <v>7.66</v>
      </c>
      <c r="T90" s="206">
        <v>0</v>
      </c>
      <c r="U90" s="206">
        <v>44.68</v>
      </c>
      <c r="V90" s="206">
        <v>7.53</v>
      </c>
      <c r="W90" s="206">
        <v>14.72</v>
      </c>
      <c r="X90" s="206">
        <v>62.4</v>
      </c>
      <c r="Y90" s="206">
        <v>0</v>
      </c>
      <c r="Z90" s="206">
        <v>58.87</v>
      </c>
      <c r="AA90" s="206">
        <v>33.840000000000003</v>
      </c>
      <c r="AB90" s="206">
        <v>0</v>
      </c>
      <c r="AC90" s="206">
        <v>14.23</v>
      </c>
      <c r="AD90" s="206">
        <v>0</v>
      </c>
      <c r="AE90" s="206">
        <v>0</v>
      </c>
      <c r="AF90" s="206">
        <v>0</v>
      </c>
      <c r="AG90" s="206">
        <v>27.8</v>
      </c>
      <c r="AH90" s="206">
        <v>0</v>
      </c>
      <c r="AI90" s="206">
        <v>0</v>
      </c>
      <c r="AJ90" s="206">
        <v>0</v>
      </c>
      <c r="AK90" s="206">
        <v>117.58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492.33</v>
      </c>
      <c r="L91" s="206">
        <v>6.06</v>
      </c>
      <c r="M91" s="206">
        <v>57.83</v>
      </c>
      <c r="N91" s="206">
        <v>49.35</v>
      </c>
      <c r="O91" s="206">
        <v>34.82</v>
      </c>
      <c r="P91" s="206">
        <v>19.16</v>
      </c>
      <c r="Q91" s="206">
        <v>5.96</v>
      </c>
      <c r="R91" s="206">
        <v>11.66</v>
      </c>
      <c r="S91" s="206">
        <v>7.49</v>
      </c>
      <c r="T91" s="206">
        <v>0</v>
      </c>
      <c r="U91" s="206">
        <v>44.68</v>
      </c>
      <c r="V91" s="206">
        <v>7.53</v>
      </c>
      <c r="W91" s="206">
        <v>14.72</v>
      </c>
      <c r="X91" s="206">
        <v>62.4</v>
      </c>
      <c r="Y91" s="206">
        <v>0</v>
      </c>
      <c r="Z91" s="206">
        <v>58.87</v>
      </c>
      <c r="AA91" s="206">
        <v>33.840000000000003</v>
      </c>
      <c r="AB91" s="206">
        <v>0</v>
      </c>
      <c r="AC91" s="206">
        <v>14.23</v>
      </c>
      <c r="AD91" s="206">
        <v>0</v>
      </c>
      <c r="AE91" s="206">
        <v>0</v>
      </c>
      <c r="AF91" s="206">
        <v>0</v>
      </c>
      <c r="AG91" s="206">
        <v>27.8</v>
      </c>
      <c r="AH91" s="206">
        <v>0</v>
      </c>
      <c r="AI91" s="206">
        <v>0</v>
      </c>
      <c r="AJ91" s="206">
        <v>0</v>
      </c>
      <c r="AK91" s="206">
        <v>99.62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492.33</v>
      </c>
      <c r="L92" s="206">
        <v>6.06</v>
      </c>
      <c r="M92" s="206">
        <v>57.83</v>
      </c>
      <c r="N92" s="206">
        <v>49.35</v>
      </c>
      <c r="O92" s="206">
        <v>34.82</v>
      </c>
      <c r="P92" s="206">
        <v>19.16</v>
      </c>
      <c r="Q92" s="206">
        <v>5.96</v>
      </c>
      <c r="R92" s="206">
        <v>11.66</v>
      </c>
      <c r="S92" s="206">
        <v>7.49</v>
      </c>
      <c r="T92" s="206">
        <v>0</v>
      </c>
      <c r="U92" s="206">
        <v>44.68</v>
      </c>
      <c r="V92" s="206">
        <v>7.53</v>
      </c>
      <c r="W92" s="206">
        <v>14.72</v>
      </c>
      <c r="X92" s="206">
        <v>62.4</v>
      </c>
      <c r="Y92" s="206">
        <v>0</v>
      </c>
      <c r="Z92" s="206">
        <v>58.87</v>
      </c>
      <c r="AA92" s="206">
        <v>33.840000000000003</v>
      </c>
      <c r="AB92" s="206">
        <v>0</v>
      </c>
      <c r="AC92" s="206">
        <v>14.23</v>
      </c>
      <c r="AD92" s="206">
        <v>0</v>
      </c>
      <c r="AE92" s="206">
        <v>0</v>
      </c>
      <c r="AF92" s="206">
        <v>0</v>
      </c>
      <c r="AG92" s="206">
        <v>27.8</v>
      </c>
      <c r="AH92" s="206">
        <v>0</v>
      </c>
      <c r="AI92" s="206">
        <v>0</v>
      </c>
      <c r="AJ92" s="206">
        <v>0</v>
      </c>
      <c r="AK92" s="206">
        <v>99.62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492.33</v>
      </c>
      <c r="L93" s="206">
        <v>5.62</v>
      </c>
      <c r="M93" s="206">
        <v>57.83</v>
      </c>
      <c r="N93" s="206">
        <v>49.35</v>
      </c>
      <c r="O93" s="206">
        <v>34.82</v>
      </c>
      <c r="P93" s="206">
        <v>19.16</v>
      </c>
      <c r="Q93" s="206">
        <v>5.96</v>
      </c>
      <c r="R93" s="206">
        <v>11.66</v>
      </c>
      <c r="S93" s="206">
        <v>7.49</v>
      </c>
      <c r="T93" s="206">
        <v>0</v>
      </c>
      <c r="U93" s="206">
        <v>44.68</v>
      </c>
      <c r="V93" s="206">
        <v>7.53</v>
      </c>
      <c r="W93" s="206">
        <v>14.72</v>
      </c>
      <c r="X93" s="206">
        <v>62.4</v>
      </c>
      <c r="Y93" s="206">
        <v>0</v>
      </c>
      <c r="Z93" s="206">
        <v>58.87</v>
      </c>
      <c r="AA93" s="206">
        <v>33.840000000000003</v>
      </c>
      <c r="AB93" s="206">
        <v>0</v>
      </c>
      <c r="AC93" s="206">
        <v>14.23</v>
      </c>
      <c r="AD93" s="206">
        <v>0</v>
      </c>
      <c r="AE93" s="206">
        <v>0</v>
      </c>
      <c r="AF93" s="206">
        <v>0</v>
      </c>
      <c r="AG93" s="206">
        <v>27.8</v>
      </c>
      <c r="AH93" s="206">
        <v>0</v>
      </c>
      <c r="AI93" s="206">
        <v>0</v>
      </c>
      <c r="AJ93" s="206">
        <v>0</v>
      </c>
      <c r="AK93" s="206">
        <v>75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453.37</v>
      </c>
      <c r="L94" s="206">
        <v>5.62</v>
      </c>
      <c r="M94" s="206">
        <v>57.83</v>
      </c>
      <c r="N94" s="206">
        <v>49.35</v>
      </c>
      <c r="O94" s="206">
        <v>34.82</v>
      </c>
      <c r="P94" s="206">
        <v>19.16</v>
      </c>
      <c r="Q94" s="206">
        <v>5.96</v>
      </c>
      <c r="R94" s="206">
        <v>11.66</v>
      </c>
      <c r="S94" s="206">
        <v>7.49</v>
      </c>
      <c r="T94" s="206">
        <v>0</v>
      </c>
      <c r="U94" s="206">
        <v>44.68</v>
      </c>
      <c r="V94" s="206">
        <v>7.53</v>
      </c>
      <c r="W94" s="206">
        <v>14.72</v>
      </c>
      <c r="X94" s="206">
        <v>62.4</v>
      </c>
      <c r="Y94" s="206">
        <v>0</v>
      </c>
      <c r="Z94" s="206">
        <v>58.87</v>
      </c>
      <c r="AA94" s="206">
        <v>33.840000000000003</v>
      </c>
      <c r="AB94" s="206">
        <v>0</v>
      </c>
      <c r="AC94" s="206">
        <v>14.23</v>
      </c>
      <c r="AD94" s="206">
        <v>0</v>
      </c>
      <c r="AE94" s="206">
        <v>0</v>
      </c>
      <c r="AF94" s="206">
        <v>0</v>
      </c>
      <c r="AG94" s="206">
        <v>27.8</v>
      </c>
      <c r="AH94" s="206">
        <v>0</v>
      </c>
      <c r="AI94" s="206">
        <v>0</v>
      </c>
      <c r="AJ94" s="206">
        <v>0</v>
      </c>
      <c r="AK94" s="206">
        <v>75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413.55</v>
      </c>
      <c r="L95" s="206">
        <v>5.62</v>
      </c>
      <c r="M95" s="206">
        <v>57.83</v>
      </c>
      <c r="N95" s="206">
        <v>49.35</v>
      </c>
      <c r="O95" s="206">
        <v>34.82</v>
      </c>
      <c r="P95" s="206">
        <v>19.16</v>
      </c>
      <c r="Q95" s="206">
        <v>5.96</v>
      </c>
      <c r="R95" s="206">
        <v>11.66</v>
      </c>
      <c r="S95" s="206">
        <v>7.49</v>
      </c>
      <c r="T95" s="206">
        <v>0</v>
      </c>
      <c r="U95" s="206">
        <v>44.68</v>
      </c>
      <c r="V95" s="206">
        <v>7.53</v>
      </c>
      <c r="W95" s="206">
        <v>14.72</v>
      </c>
      <c r="X95" s="206">
        <v>62.4</v>
      </c>
      <c r="Y95" s="206">
        <v>0</v>
      </c>
      <c r="Z95" s="206">
        <v>58.87</v>
      </c>
      <c r="AA95" s="206">
        <v>33.840000000000003</v>
      </c>
      <c r="AB95" s="206">
        <v>0</v>
      </c>
      <c r="AC95" s="206">
        <v>14.23</v>
      </c>
      <c r="AD95" s="206">
        <v>0</v>
      </c>
      <c r="AE95" s="206">
        <v>0</v>
      </c>
      <c r="AF95" s="206">
        <v>0</v>
      </c>
      <c r="AG95" s="206">
        <v>30</v>
      </c>
      <c r="AH95" s="206">
        <v>0</v>
      </c>
      <c r="AI95" s="206">
        <v>0</v>
      </c>
      <c r="AJ95" s="206">
        <v>0</v>
      </c>
      <c r="AK95" s="206">
        <v>75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376.16</v>
      </c>
      <c r="L96" s="206">
        <v>5.62</v>
      </c>
      <c r="M96" s="206">
        <v>57.83</v>
      </c>
      <c r="N96" s="206">
        <v>49.35</v>
      </c>
      <c r="O96" s="206">
        <v>34.82</v>
      </c>
      <c r="P96" s="206">
        <v>19.16</v>
      </c>
      <c r="Q96" s="206">
        <v>5.96</v>
      </c>
      <c r="R96" s="206">
        <v>11.66</v>
      </c>
      <c r="S96" s="206">
        <v>7.49</v>
      </c>
      <c r="T96" s="206">
        <v>0</v>
      </c>
      <c r="U96" s="206">
        <v>44.68</v>
      </c>
      <c r="V96" s="206">
        <v>7.53</v>
      </c>
      <c r="W96" s="206">
        <v>14.72</v>
      </c>
      <c r="X96" s="206">
        <v>62.4</v>
      </c>
      <c r="Y96" s="206">
        <v>0</v>
      </c>
      <c r="Z96" s="206">
        <v>58.87</v>
      </c>
      <c r="AA96" s="206">
        <v>33.840000000000003</v>
      </c>
      <c r="AB96" s="206">
        <v>0</v>
      </c>
      <c r="AC96" s="206">
        <v>14.23</v>
      </c>
      <c r="AD96" s="206">
        <v>0</v>
      </c>
      <c r="AE96" s="206">
        <v>0</v>
      </c>
      <c r="AF96" s="206">
        <v>0</v>
      </c>
      <c r="AG96" s="206">
        <v>30</v>
      </c>
      <c r="AH96" s="206">
        <v>0</v>
      </c>
      <c r="AI96" s="206">
        <v>0</v>
      </c>
      <c r="AJ96" s="206">
        <v>0</v>
      </c>
      <c r="AK96" s="206">
        <v>75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341.77</v>
      </c>
      <c r="L97" s="206">
        <v>5.62</v>
      </c>
      <c r="M97" s="206">
        <v>57.83</v>
      </c>
      <c r="N97" s="206">
        <v>49.35</v>
      </c>
      <c r="O97" s="206">
        <v>34.82</v>
      </c>
      <c r="P97" s="206">
        <v>19.16</v>
      </c>
      <c r="Q97" s="206">
        <v>5.96</v>
      </c>
      <c r="R97" s="206">
        <v>11.66</v>
      </c>
      <c r="S97" s="206">
        <v>7.49</v>
      </c>
      <c r="T97" s="206">
        <v>0</v>
      </c>
      <c r="U97" s="206">
        <v>44.68</v>
      </c>
      <c r="V97" s="206">
        <v>7.53</v>
      </c>
      <c r="W97" s="206">
        <v>14.72</v>
      </c>
      <c r="X97" s="206">
        <v>62.4</v>
      </c>
      <c r="Y97" s="206">
        <v>0</v>
      </c>
      <c r="Z97" s="206">
        <v>58.87</v>
      </c>
      <c r="AA97" s="206">
        <v>33.840000000000003</v>
      </c>
      <c r="AB97" s="206">
        <v>0</v>
      </c>
      <c r="AC97" s="206">
        <v>14.23</v>
      </c>
      <c r="AD97" s="206">
        <v>0</v>
      </c>
      <c r="AE97" s="206">
        <v>0</v>
      </c>
      <c r="AF97" s="206">
        <v>0</v>
      </c>
      <c r="AG97" s="206">
        <v>30</v>
      </c>
      <c r="AH97" s="206">
        <v>0</v>
      </c>
      <c r="AI97" s="206">
        <v>0</v>
      </c>
      <c r="AJ97" s="206">
        <v>0</v>
      </c>
      <c r="AK97" s="206">
        <v>75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311.35000000000002</v>
      </c>
      <c r="L98" s="206">
        <v>5.62</v>
      </c>
      <c r="M98" s="206">
        <v>57.83</v>
      </c>
      <c r="N98" s="206">
        <v>49.35</v>
      </c>
      <c r="O98" s="206">
        <v>34.82</v>
      </c>
      <c r="P98" s="206">
        <v>19.16</v>
      </c>
      <c r="Q98" s="206">
        <v>5.96</v>
      </c>
      <c r="R98" s="206">
        <v>11.66</v>
      </c>
      <c r="S98" s="206">
        <v>7.49</v>
      </c>
      <c r="T98" s="206">
        <v>0</v>
      </c>
      <c r="U98" s="206">
        <v>44.68</v>
      </c>
      <c r="V98" s="206">
        <v>7.53</v>
      </c>
      <c r="W98" s="206">
        <v>14.72</v>
      </c>
      <c r="X98" s="206">
        <v>62.4</v>
      </c>
      <c r="Y98" s="206">
        <v>0</v>
      </c>
      <c r="Z98" s="206">
        <v>58.87</v>
      </c>
      <c r="AA98" s="206">
        <v>33.840000000000003</v>
      </c>
      <c r="AB98" s="206">
        <v>0</v>
      </c>
      <c r="AC98" s="206">
        <v>14.23</v>
      </c>
      <c r="AD98" s="206">
        <v>0</v>
      </c>
      <c r="AE98" s="206">
        <v>0</v>
      </c>
      <c r="AF98" s="206">
        <v>0</v>
      </c>
      <c r="AG98" s="206">
        <v>30</v>
      </c>
      <c r="AH98" s="206">
        <v>0</v>
      </c>
      <c r="AI98" s="206">
        <v>0</v>
      </c>
      <c r="AJ98" s="206">
        <v>0</v>
      </c>
      <c r="AK98" s="206">
        <v>75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9.6748475000000163</v>
      </c>
      <c r="L99">
        <f t="shared" si="0"/>
        <v>9.7310000000000008E-2</v>
      </c>
      <c r="M99">
        <f t="shared" si="0"/>
        <v>1.3944874999999994</v>
      </c>
      <c r="N99">
        <f t="shared" si="0"/>
        <v>1.1843999999999999</v>
      </c>
      <c r="O99">
        <f t="shared" si="0"/>
        <v>0.8356800000000012</v>
      </c>
      <c r="P99">
        <f t="shared" si="0"/>
        <v>0.42608250000000081</v>
      </c>
      <c r="Q99">
        <f t="shared" si="0"/>
        <v>0.19411500000000007</v>
      </c>
      <c r="R99">
        <f t="shared" si="0"/>
        <v>0.30887000000000042</v>
      </c>
      <c r="S99">
        <f t="shared" si="0"/>
        <v>0.22582249999999987</v>
      </c>
      <c r="T99">
        <f t="shared" si="0"/>
        <v>0</v>
      </c>
      <c r="U99">
        <f t="shared" si="0"/>
        <v>1.1514324999999992</v>
      </c>
      <c r="V99">
        <f t="shared" si="0"/>
        <v>0.15244249999999973</v>
      </c>
      <c r="W99">
        <f t="shared" si="0"/>
        <v>0.29877500000000046</v>
      </c>
      <c r="X99">
        <f t="shared" si="0"/>
        <v>1.2578499999999997</v>
      </c>
      <c r="Y99">
        <f t="shared" si="0"/>
        <v>0</v>
      </c>
      <c r="Z99">
        <f t="shared" si="0"/>
        <v>1.2630299999999981</v>
      </c>
      <c r="AA99">
        <f t="shared" si="0"/>
        <v>0.71521000000000035</v>
      </c>
      <c r="AB99">
        <f t="shared" si="0"/>
        <v>0</v>
      </c>
      <c r="AC99">
        <f t="shared" si="0"/>
        <v>0.33983500000000022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0.83980500000000091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2.2369574999999999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0.44360500000000003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139.65</v>
      </c>
      <c r="L3" s="206">
        <v>41.95</v>
      </c>
      <c r="M3" s="206">
        <v>0</v>
      </c>
      <c r="N3" s="206">
        <v>28.53</v>
      </c>
      <c r="O3" s="206">
        <v>23.94</v>
      </c>
      <c r="P3" s="206">
        <v>48.03</v>
      </c>
      <c r="Q3" s="206">
        <v>3.58</v>
      </c>
      <c r="R3" s="206">
        <v>6.74</v>
      </c>
      <c r="S3" s="206">
        <v>4.67</v>
      </c>
      <c r="T3" s="206">
        <v>0</v>
      </c>
      <c r="U3" s="206">
        <v>265.63</v>
      </c>
      <c r="V3" s="206">
        <v>5.08</v>
      </c>
      <c r="W3" s="206">
        <v>8.51</v>
      </c>
      <c r="X3" s="206">
        <v>36.090000000000003</v>
      </c>
      <c r="Y3" s="206">
        <v>0</v>
      </c>
      <c r="Z3" s="206">
        <v>34.04</v>
      </c>
      <c r="AA3" s="206">
        <v>19.57</v>
      </c>
      <c r="AB3" s="206">
        <v>0</v>
      </c>
      <c r="AC3" s="206">
        <v>8.5399999999999991</v>
      </c>
      <c r="AD3" s="206">
        <v>0</v>
      </c>
      <c r="AE3" s="206">
        <v>0</v>
      </c>
      <c r="AF3" s="206">
        <v>0</v>
      </c>
      <c r="AG3" s="206">
        <v>29</v>
      </c>
      <c r="AH3" s="206">
        <v>0</v>
      </c>
      <c r="AI3" s="206">
        <v>0</v>
      </c>
      <c r="AJ3" s="206">
        <v>0</v>
      </c>
      <c r="AK3" s="206">
        <v>46.09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139.65</v>
      </c>
      <c r="L4" s="206">
        <v>41.95</v>
      </c>
      <c r="M4" s="206">
        <v>0</v>
      </c>
      <c r="N4" s="206">
        <v>28.53</v>
      </c>
      <c r="O4" s="206">
        <v>23.94</v>
      </c>
      <c r="P4" s="206">
        <v>48.03</v>
      </c>
      <c r="Q4" s="206">
        <v>3.58</v>
      </c>
      <c r="R4" s="206">
        <v>6.74</v>
      </c>
      <c r="S4" s="206">
        <v>4.67</v>
      </c>
      <c r="T4" s="206">
        <v>0</v>
      </c>
      <c r="U4" s="206">
        <v>265.63</v>
      </c>
      <c r="V4" s="206">
        <v>5.08</v>
      </c>
      <c r="W4" s="206">
        <v>8.51</v>
      </c>
      <c r="X4" s="206">
        <v>36.090000000000003</v>
      </c>
      <c r="Y4" s="206">
        <v>0</v>
      </c>
      <c r="Z4" s="206">
        <v>34.04</v>
      </c>
      <c r="AA4" s="206">
        <v>19.57</v>
      </c>
      <c r="AB4" s="206">
        <v>0</v>
      </c>
      <c r="AC4" s="206">
        <v>8.5399999999999991</v>
      </c>
      <c r="AD4" s="206">
        <v>0</v>
      </c>
      <c r="AE4" s="206">
        <v>0</v>
      </c>
      <c r="AF4" s="206">
        <v>0</v>
      </c>
      <c r="AG4" s="206">
        <v>29</v>
      </c>
      <c r="AH4" s="206">
        <v>0</v>
      </c>
      <c r="AI4" s="206">
        <v>0</v>
      </c>
      <c r="AJ4" s="206">
        <v>0</v>
      </c>
      <c r="AK4" s="206">
        <v>46.09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139.65</v>
      </c>
      <c r="L5" s="206">
        <v>41.95</v>
      </c>
      <c r="M5" s="206">
        <v>0</v>
      </c>
      <c r="N5" s="206">
        <v>28.53</v>
      </c>
      <c r="O5" s="206">
        <v>23.94</v>
      </c>
      <c r="P5" s="206">
        <v>48.03</v>
      </c>
      <c r="Q5" s="206">
        <v>3.45</v>
      </c>
      <c r="R5" s="206">
        <v>6.74</v>
      </c>
      <c r="S5" s="206">
        <v>4.67</v>
      </c>
      <c r="T5" s="206">
        <v>0</v>
      </c>
      <c r="U5" s="206">
        <v>265.63</v>
      </c>
      <c r="V5" s="206">
        <v>5.08</v>
      </c>
      <c r="W5" s="206">
        <v>8.51</v>
      </c>
      <c r="X5" s="206">
        <v>36.090000000000003</v>
      </c>
      <c r="Y5" s="206">
        <v>0</v>
      </c>
      <c r="Z5" s="206">
        <v>34.04</v>
      </c>
      <c r="AA5" s="206">
        <v>19.57</v>
      </c>
      <c r="AB5" s="206">
        <v>0</v>
      </c>
      <c r="AC5" s="206">
        <v>8.5399999999999991</v>
      </c>
      <c r="AD5" s="206">
        <v>0</v>
      </c>
      <c r="AE5" s="206">
        <v>0</v>
      </c>
      <c r="AF5" s="206">
        <v>0</v>
      </c>
      <c r="AG5" s="206">
        <v>29</v>
      </c>
      <c r="AH5" s="206">
        <v>0</v>
      </c>
      <c r="AI5" s="206">
        <v>0</v>
      </c>
      <c r="AJ5" s="206">
        <v>0</v>
      </c>
      <c r="AK5" s="206">
        <v>47.39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139.65</v>
      </c>
      <c r="L6" s="206">
        <v>41.95</v>
      </c>
      <c r="M6" s="206">
        <v>0</v>
      </c>
      <c r="N6" s="206">
        <v>28.53</v>
      </c>
      <c r="O6" s="206">
        <v>23.94</v>
      </c>
      <c r="P6" s="206">
        <v>48.03</v>
      </c>
      <c r="Q6" s="206">
        <v>3.45</v>
      </c>
      <c r="R6" s="206">
        <v>6.74</v>
      </c>
      <c r="S6" s="206">
        <v>4.67</v>
      </c>
      <c r="T6" s="206">
        <v>0</v>
      </c>
      <c r="U6" s="206">
        <v>265.63</v>
      </c>
      <c r="V6" s="206">
        <v>5.08</v>
      </c>
      <c r="W6" s="206">
        <v>8.51</v>
      </c>
      <c r="X6" s="206">
        <v>36.090000000000003</v>
      </c>
      <c r="Y6" s="206">
        <v>0</v>
      </c>
      <c r="Z6" s="206">
        <v>34.04</v>
      </c>
      <c r="AA6" s="206">
        <v>19.57</v>
      </c>
      <c r="AB6" s="206">
        <v>0</v>
      </c>
      <c r="AC6" s="206">
        <v>8.5399999999999991</v>
      </c>
      <c r="AD6" s="206">
        <v>0</v>
      </c>
      <c r="AE6" s="206">
        <v>0</v>
      </c>
      <c r="AF6" s="206">
        <v>0</v>
      </c>
      <c r="AG6" s="206">
        <v>29</v>
      </c>
      <c r="AH6" s="206">
        <v>0</v>
      </c>
      <c r="AI6" s="206">
        <v>0</v>
      </c>
      <c r="AJ6" s="206">
        <v>0</v>
      </c>
      <c r="AK6" s="206">
        <v>47.39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139.65</v>
      </c>
      <c r="L7" s="206">
        <v>41.95</v>
      </c>
      <c r="M7" s="206">
        <v>0</v>
      </c>
      <c r="N7" s="206">
        <v>28.53</v>
      </c>
      <c r="O7" s="206">
        <v>23.94</v>
      </c>
      <c r="P7" s="206">
        <v>48.03</v>
      </c>
      <c r="Q7" s="206">
        <v>3.45</v>
      </c>
      <c r="R7" s="206">
        <v>6.74</v>
      </c>
      <c r="S7" s="206">
        <v>4.67</v>
      </c>
      <c r="T7" s="206">
        <v>0</v>
      </c>
      <c r="U7" s="206">
        <v>265.63</v>
      </c>
      <c r="V7" s="206">
        <v>5.08</v>
      </c>
      <c r="W7" s="206">
        <v>8.51</v>
      </c>
      <c r="X7" s="206">
        <v>36.090000000000003</v>
      </c>
      <c r="Y7" s="206">
        <v>0</v>
      </c>
      <c r="Z7" s="206">
        <v>34.04</v>
      </c>
      <c r="AA7" s="206">
        <v>19.57</v>
      </c>
      <c r="AB7" s="206">
        <v>0</v>
      </c>
      <c r="AC7" s="206">
        <v>8.5399999999999991</v>
      </c>
      <c r="AD7" s="206">
        <v>0</v>
      </c>
      <c r="AE7" s="206">
        <v>0</v>
      </c>
      <c r="AF7" s="206">
        <v>0</v>
      </c>
      <c r="AG7" s="206">
        <v>29</v>
      </c>
      <c r="AH7" s="206">
        <v>0</v>
      </c>
      <c r="AI7" s="206">
        <v>0</v>
      </c>
      <c r="AJ7" s="206">
        <v>0</v>
      </c>
      <c r="AK7" s="206">
        <v>47.39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139.65</v>
      </c>
      <c r="L8" s="206">
        <v>41.95</v>
      </c>
      <c r="M8" s="206">
        <v>0</v>
      </c>
      <c r="N8" s="206">
        <v>28.53</v>
      </c>
      <c r="O8" s="206">
        <v>23.94</v>
      </c>
      <c r="P8" s="206">
        <v>48.03</v>
      </c>
      <c r="Q8" s="206">
        <v>3.45</v>
      </c>
      <c r="R8" s="206">
        <v>6.74</v>
      </c>
      <c r="S8" s="206">
        <v>4.67</v>
      </c>
      <c r="T8" s="206">
        <v>0</v>
      </c>
      <c r="U8" s="206">
        <v>265.63</v>
      </c>
      <c r="V8" s="206">
        <v>5.08</v>
      </c>
      <c r="W8" s="206">
        <v>8.51</v>
      </c>
      <c r="X8" s="206">
        <v>36.090000000000003</v>
      </c>
      <c r="Y8" s="206">
        <v>0</v>
      </c>
      <c r="Z8" s="206">
        <v>34.04</v>
      </c>
      <c r="AA8" s="206">
        <v>19.57</v>
      </c>
      <c r="AB8" s="206">
        <v>0</v>
      </c>
      <c r="AC8" s="206">
        <v>8.5399999999999991</v>
      </c>
      <c r="AD8" s="206">
        <v>0</v>
      </c>
      <c r="AE8" s="206">
        <v>0</v>
      </c>
      <c r="AF8" s="206">
        <v>0</v>
      </c>
      <c r="AG8" s="206">
        <v>29</v>
      </c>
      <c r="AH8" s="206">
        <v>0</v>
      </c>
      <c r="AI8" s="206">
        <v>0</v>
      </c>
      <c r="AJ8" s="206">
        <v>0</v>
      </c>
      <c r="AK8" s="206">
        <v>47.39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79.94</v>
      </c>
      <c r="L9" s="206">
        <v>39.200000000000003</v>
      </c>
      <c r="M9" s="206">
        <v>0</v>
      </c>
      <c r="N9" s="206">
        <v>28.53</v>
      </c>
      <c r="O9" s="206">
        <v>23.94</v>
      </c>
      <c r="P9" s="206">
        <v>47.68</v>
      </c>
      <c r="Q9" s="206">
        <v>3.45</v>
      </c>
      <c r="R9" s="206">
        <v>6.74</v>
      </c>
      <c r="S9" s="206">
        <v>4.67</v>
      </c>
      <c r="T9" s="206">
        <v>0</v>
      </c>
      <c r="U9" s="206">
        <v>265.63</v>
      </c>
      <c r="V9" s="206">
        <v>5.08</v>
      </c>
      <c r="W9" s="206">
        <v>8.51</v>
      </c>
      <c r="X9" s="206">
        <v>36.090000000000003</v>
      </c>
      <c r="Y9" s="206">
        <v>0</v>
      </c>
      <c r="Z9" s="206">
        <v>34.04</v>
      </c>
      <c r="AA9" s="206">
        <v>19.57</v>
      </c>
      <c r="AB9" s="206">
        <v>0</v>
      </c>
      <c r="AC9" s="206">
        <v>8.5399999999999991</v>
      </c>
      <c r="AD9" s="206">
        <v>0</v>
      </c>
      <c r="AE9" s="206">
        <v>0</v>
      </c>
      <c r="AF9" s="206">
        <v>0</v>
      </c>
      <c r="AG9" s="206">
        <v>29</v>
      </c>
      <c r="AH9" s="206">
        <v>0</v>
      </c>
      <c r="AI9" s="206">
        <v>0</v>
      </c>
      <c r="AJ9" s="206">
        <v>0</v>
      </c>
      <c r="AK9" s="206">
        <v>47.39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79.94</v>
      </c>
      <c r="L10" s="206">
        <v>19.260000000000002</v>
      </c>
      <c r="M10" s="206">
        <v>0</v>
      </c>
      <c r="N10" s="206">
        <v>28.53</v>
      </c>
      <c r="O10" s="206">
        <v>23.94</v>
      </c>
      <c r="P10" s="206">
        <v>47.68</v>
      </c>
      <c r="Q10" s="206">
        <v>3.45</v>
      </c>
      <c r="R10" s="206">
        <v>4.8099999999999996</v>
      </c>
      <c r="S10" s="206">
        <v>3.26</v>
      </c>
      <c r="T10" s="206">
        <v>0</v>
      </c>
      <c r="U10" s="206">
        <v>265.63</v>
      </c>
      <c r="V10" s="206">
        <v>5.08</v>
      </c>
      <c r="W10" s="206">
        <v>4.8099999999999996</v>
      </c>
      <c r="X10" s="206">
        <v>36.090000000000003</v>
      </c>
      <c r="Y10" s="206">
        <v>0</v>
      </c>
      <c r="Z10" s="206">
        <v>34.04</v>
      </c>
      <c r="AA10" s="206">
        <v>19.57</v>
      </c>
      <c r="AB10" s="206">
        <v>0</v>
      </c>
      <c r="AC10" s="206">
        <v>8.5399999999999991</v>
      </c>
      <c r="AD10" s="206">
        <v>0</v>
      </c>
      <c r="AE10" s="206">
        <v>0</v>
      </c>
      <c r="AF10" s="206">
        <v>0</v>
      </c>
      <c r="AG10" s="206">
        <v>29</v>
      </c>
      <c r="AH10" s="206">
        <v>0</v>
      </c>
      <c r="AI10" s="206">
        <v>0</v>
      </c>
      <c r="AJ10" s="206">
        <v>0</v>
      </c>
      <c r="AK10" s="206">
        <v>47.39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82.12</v>
      </c>
      <c r="L11" s="206">
        <v>19.260000000000002</v>
      </c>
      <c r="M11" s="206">
        <v>0</v>
      </c>
      <c r="N11" s="206">
        <v>28.53</v>
      </c>
      <c r="O11" s="206">
        <v>23.94</v>
      </c>
      <c r="P11" s="206">
        <v>47.68</v>
      </c>
      <c r="Q11" s="206">
        <v>3.45</v>
      </c>
      <c r="R11" s="206">
        <v>4.8099999999999996</v>
      </c>
      <c r="S11" s="206">
        <v>3.26</v>
      </c>
      <c r="T11" s="206">
        <v>0</v>
      </c>
      <c r="U11" s="206">
        <v>265.63</v>
      </c>
      <c r="V11" s="206">
        <v>0</v>
      </c>
      <c r="W11" s="206">
        <v>4.8099999999999996</v>
      </c>
      <c r="X11" s="206">
        <v>36.090000000000003</v>
      </c>
      <c r="Y11" s="206">
        <v>0</v>
      </c>
      <c r="Z11" s="206">
        <v>34.04</v>
      </c>
      <c r="AA11" s="206">
        <v>19.57</v>
      </c>
      <c r="AB11" s="206">
        <v>0</v>
      </c>
      <c r="AC11" s="206">
        <v>8.5399999999999991</v>
      </c>
      <c r="AD11" s="206">
        <v>0</v>
      </c>
      <c r="AE11" s="206">
        <v>0</v>
      </c>
      <c r="AF11" s="206">
        <v>0</v>
      </c>
      <c r="AG11" s="206">
        <v>29</v>
      </c>
      <c r="AH11" s="206">
        <v>0</v>
      </c>
      <c r="AI11" s="206">
        <v>0</v>
      </c>
      <c r="AJ11" s="206">
        <v>0</v>
      </c>
      <c r="AK11" s="206">
        <v>48.43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82.11</v>
      </c>
      <c r="L12" s="206">
        <v>19.260000000000002</v>
      </c>
      <c r="M12" s="206">
        <v>0</v>
      </c>
      <c r="N12" s="206">
        <v>28.53</v>
      </c>
      <c r="O12" s="206">
        <v>23.94</v>
      </c>
      <c r="P12" s="206">
        <v>47.68</v>
      </c>
      <c r="Q12" s="206">
        <v>3.45</v>
      </c>
      <c r="R12" s="206">
        <v>4.8099999999999996</v>
      </c>
      <c r="S12" s="206">
        <v>3.26</v>
      </c>
      <c r="T12" s="206">
        <v>0</v>
      </c>
      <c r="U12" s="206">
        <v>265.63</v>
      </c>
      <c r="V12" s="206">
        <v>0</v>
      </c>
      <c r="W12" s="206">
        <v>4.8099999999999996</v>
      </c>
      <c r="X12" s="206">
        <v>36.090000000000003</v>
      </c>
      <c r="Y12" s="206">
        <v>0</v>
      </c>
      <c r="Z12" s="206">
        <v>34.04</v>
      </c>
      <c r="AA12" s="206">
        <v>19.57</v>
      </c>
      <c r="AB12" s="206">
        <v>0</v>
      </c>
      <c r="AC12" s="206">
        <v>8.5399999999999991</v>
      </c>
      <c r="AD12" s="206">
        <v>0</v>
      </c>
      <c r="AE12" s="206">
        <v>0</v>
      </c>
      <c r="AF12" s="206">
        <v>0</v>
      </c>
      <c r="AG12" s="206">
        <v>29</v>
      </c>
      <c r="AH12" s="206">
        <v>0</v>
      </c>
      <c r="AI12" s="206">
        <v>0</v>
      </c>
      <c r="AJ12" s="206">
        <v>0</v>
      </c>
      <c r="AK12" s="206">
        <v>48.43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82.12</v>
      </c>
      <c r="L13" s="206">
        <v>19.260000000000002</v>
      </c>
      <c r="M13" s="206">
        <v>0</v>
      </c>
      <c r="N13" s="206">
        <v>28.53</v>
      </c>
      <c r="O13" s="206">
        <v>23.94</v>
      </c>
      <c r="P13" s="206">
        <v>47.68</v>
      </c>
      <c r="Q13" s="206">
        <v>3.45</v>
      </c>
      <c r="R13" s="206">
        <v>4.8099999999999996</v>
      </c>
      <c r="S13" s="206">
        <v>3.26</v>
      </c>
      <c r="T13" s="206">
        <v>0</v>
      </c>
      <c r="U13" s="206">
        <v>265.63</v>
      </c>
      <c r="V13" s="206">
        <v>0</v>
      </c>
      <c r="W13" s="206">
        <v>4.8099999999999996</v>
      </c>
      <c r="X13" s="206">
        <v>36.090000000000003</v>
      </c>
      <c r="Y13" s="206">
        <v>0</v>
      </c>
      <c r="Z13" s="206">
        <v>34.04</v>
      </c>
      <c r="AA13" s="206">
        <v>19.57</v>
      </c>
      <c r="AB13" s="206">
        <v>0</v>
      </c>
      <c r="AC13" s="206">
        <v>8.57</v>
      </c>
      <c r="AD13" s="206">
        <v>0</v>
      </c>
      <c r="AE13" s="206">
        <v>0</v>
      </c>
      <c r="AF13" s="206">
        <v>0</v>
      </c>
      <c r="AG13" s="206">
        <v>29</v>
      </c>
      <c r="AH13" s="206">
        <v>0</v>
      </c>
      <c r="AI13" s="206">
        <v>0</v>
      </c>
      <c r="AJ13" s="206">
        <v>0</v>
      </c>
      <c r="AK13" s="206">
        <v>48.43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82.11</v>
      </c>
      <c r="L14" s="206">
        <v>19.260000000000002</v>
      </c>
      <c r="M14" s="206">
        <v>0</v>
      </c>
      <c r="N14" s="206">
        <v>28.53</v>
      </c>
      <c r="O14" s="206">
        <v>23.94</v>
      </c>
      <c r="P14" s="206">
        <v>47.68</v>
      </c>
      <c r="Q14" s="206">
        <v>3.45</v>
      </c>
      <c r="R14" s="206">
        <v>4.8099999999999996</v>
      </c>
      <c r="S14" s="206">
        <v>3.18</v>
      </c>
      <c r="T14" s="206">
        <v>0</v>
      </c>
      <c r="U14" s="206">
        <v>265.63</v>
      </c>
      <c r="V14" s="206">
        <v>0</v>
      </c>
      <c r="W14" s="206">
        <v>4.8099999999999996</v>
      </c>
      <c r="X14" s="206">
        <v>36.090000000000003</v>
      </c>
      <c r="Y14" s="206">
        <v>0</v>
      </c>
      <c r="Z14" s="206">
        <v>34.04</v>
      </c>
      <c r="AA14" s="206">
        <v>19.57</v>
      </c>
      <c r="AB14" s="206">
        <v>0</v>
      </c>
      <c r="AC14" s="206">
        <v>8.57</v>
      </c>
      <c r="AD14" s="206">
        <v>0</v>
      </c>
      <c r="AE14" s="206">
        <v>0</v>
      </c>
      <c r="AF14" s="206">
        <v>0</v>
      </c>
      <c r="AG14" s="206">
        <v>29</v>
      </c>
      <c r="AH14" s="206">
        <v>0</v>
      </c>
      <c r="AI14" s="206">
        <v>0</v>
      </c>
      <c r="AJ14" s="206">
        <v>0</v>
      </c>
      <c r="AK14" s="206">
        <v>48.43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82.12</v>
      </c>
      <c r="L15" s="206">
        <v>19.260000000000002</v>
      </c>
      <c r="M15" s="206">
        <v>0</v>
      </c>
      <c r="N15" s="206">
        <v>28.53</v>
      </c>
      <c r="O15" s="206">
        <v>23.94</v>
      </c>
      <c r="P15" s="206">
        <v>47.68</v>
      </c>
      <c r="Q15" s="206">
        <v>3.45</v>
      </c>
      <c r="R15" s="206">
        <v>4.8099999999999996</v>
      </c>
      <c r="S15" s="206">
        <v>3.18</v>
      </c>
      <c r="T15" s="206">
        <v>0</v>
      </c>
      <c r="U15" s="206">
        <v>265.63</v>
      </c>
      <c r="V15" s="206">
        <v>0</v>
      </c>
      <c r="W15" s="206">
        <v>4.8099999999999996</v>
      </c>
      <c r="X15" s="206">
        <v>36.090000000000003</v>
      </c>
      <c r="Y15" s="206">
        <v>0</v>
      </c>
      <c r="Z15" s="206">
        <v>34.04</v>
      </c>
      <c r="AA15" s="206">
        <v>19.57</v>
      </c>
      <c r="AB15" s="206">
        <v>0</v>
      </c>
      <c r="AC15" s="206">
        <v>8.5399999999999991</v>
      </c>
      <c r="AD15" s="206">
        <v>0</v>
      </c>
      <c r="AE15" s="206">
        <v>0</v>
      </c>
      <c r="AF15" s="206">
        <v>0</v>
      </c>
      <c r="AG15" s="206">
        <v>29</v>
      </c>
      <c r="AH15" s="206">
        <v>0</v>
      </c>
      <c r="AI15" s="206">
        <v>0</v>
      </c>
      <c r="AJ15" s="206">
        <v>0</v>
      </c>
      <c r="AK15" s="206">
        <v>48.43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82.11</v>
      </c>
      <c r="L16" s="206">
        <v>19.260000000000002</v>
      </c>
      <c r="M16" s="206">
        <v>0</v>
      </c>
      <c r="N16" s="206">
        <v>28.53</v>
      </c>
      <c r="O16" s="206">
        <v>23.94</v>
      </c>
      <c r="P16" s="206">
        <v>47.68</v>
      </c>
      <c r="Q16" s="206">
        <v>3.45</v>
      </c>
      <c r="R16" s="206">
        <v>4.8099999999999996</v>
      </c>
      <c r="S16" s="206">
        <v>3.18</v>
      </c>
      <c r="T16" s="206">
        <v>0</v>
      </c>
      <c r="U16" s="206">
        <v>265.63</v>
      </c>
      <c r="V16" s="206">
        <v>0</v>
      </c>
      <c r="W16" s="206">
        <v>4.8099999999999996</v>
      </c>
      <c r="X16" s="206">
        <v>36.090000000000003</v>
      </c>
      <c r="Y16" s="206">
        <v>0</v>
      </c>
      <c r="Z16" s="206">
        <v>34.04</v>
      </c>
      <c r="AA16" s="206">
        <v>19.57</v>
      </c>
      <c r="AB16" s="206">
        <v>0</v>
      </c>
      <c r="AC16" s="206">
        <v>8.5399999999999991</v>
      </c>
      <c r="AD16" s="206">
        <v>0</v>
      </c>
      <c r="AE16" s="206">
        <v>0</v>
      </c>
      <c r="AF16" s="206">
        <v>0</v>
      </c>
      <c r="AG16" s="206">
        <v>29</v>
      </c>
      <c r="AH16" s="206">
        <v>0</v>
      </c>
      <c r="AI16" s="206">
        <v>0</v>
      </c>
      <c r="AJ16" s="206">
        <v>0</v>
      </c>
      <c r="AK16" s="206">
        <v>48.43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82.12</v>
      </c>
      <c r="L17" s="206">
        <v>19.260000000000002</v>
      </c>
      <c r="M17" s="206">
        <v>0</v>
      </c>
      <c r="N17" s="206">
        <v>28.53</v>
      </c>
      <c r="O17" s="206">
        <v>23.94</v>
      </c>
      <c r="P17" s="206">
        <v>47.68</v>
      </c>
      <c r="Q17" s="206">
        <v>3.45</v>
      </c>
      <c r="R17" s="206">
        <v>5</v>
      </c>
      <c r="S17" s="206">
        <v>3.18</v>
      </c>
      <c r="T17" s="206">
        <v>0</v>
      </c>
      <c r="U17" s="206">
        <v>265.63</v>
      </c>
      <c r="V17" s="206">
        <v>0</v>
      </c>
      <c r="W17" s="206">
        <v>4.8099999999999996</v>
      </c>
      <c r="X17" s="206">
        <v>36.090000000000003</v>
      </c>
      <c r="Y17" s="206">
        <v>0</v>
      </c>
      <c r="Z17" s="206">
        <v>34.04</v>
      </c>
      <c r="AA17" s="206">
        <v>19.57</v>
      </c>
      <c r="AB17" s="206">
        <v>0</v>
      </c>
      <c r="AC17" s="206">
        <v>8.5399999999999991</v>
      </c>
      <c r="AD17" s="206">
        <v>0</v>
      </c>
      <c r="AE17" s="206">
        <v>0</v>
      </c>
      <c r="AF17" s="206">
        <v>0</v>
      </c>
      <c r="AG17" s="206">
        <v>29</v>
      </c>
      <c r="AH17" s="206">
        <v>0</v>
      </c>
      <c r="AI17" s="206">
        <v>0</v>
      </c>
      <c r="AJ17" s="206">
        <v>0</v>
      </c>
      <c r="AK17" s="206">
        <v>48.43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82.11</v>
      </c>
      <c r="L18" s="206">
        <v>19.260000000000002</v>
      </c>
      <c r="M18" s="206">
        <v>0</v>
      </c>
      <c r="N18" s="206">
        <v>28.53</v>
      </c>
      <c r="O18" s="206">
        <v>23.94</v>
      </c>
      <c r="P18" s="206">
        <v>47.68</v>
      </c>
      <c r="Q18" s="206">
        <v>3.45</v>
      </c>
      <c r="R18" s="206">
        <v>5</v>
      </c>
      <c r="S18" s="206">
        <v>3.18</v>
      </c>
      <c r="T18" s="206">
        <v>0</v>
      </c>
      <c r="U18" s="206">
        <v>265.63</v>
      </c>
      <c r="V18" s="206">
        <v>0</v>
      </c>
      <c r="W18" s="206">
        <v>4.8099999999999996</v>
      </c>
      <c r="X18" s="206">
        <v>36.090000000000003</v>
      </c>
      <c r="Y18" s="206">
        <v>0</v>
      </c>
      <c r="Z18" s="206">
        <v>34.04</v>
      </c>
      <c r="AA18" s="206">
        <v>19.57</v>
      </c>
      <c r="AB18" s="206">
        <v>0</v>
      </c>
      <c r="AC18" s="206">
        <v>8.5399999999999991</v>
      </c>
      <c r="AD18" s="206">
        <v>0</v>
      </c>
      <c r="AE18" s="206">
        <v>0</v>
      </c>
      <c r="AF18" s="206">
        <v>0</v>
      </c>
      <c r="AG18" s="206">
        <v>29</v>
      </c>
      <c r="AH18" s="206">
        <v>0</v>
      </c>
      <c r="AI18" s="206">
        <v>0</v>
      </c>
      <c r="AJ18" s="206">
        <v>0</v>
      </c>
      <c r="AK18" s="206">
        <v>48.43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82.12</v>
      </c>
      <c r="L19" s="206">
        <v>19.260000000000002</v>
      </c>
      <c r="M19" s="206">
        <v>0</v>
      </c>
      <c r="N19" s="206">
        <v>28.53</v>
      </c>
      <c r="O19" s="206">
        <v>23.94</v>
      </c>
      <c r="P19" s="206">
        <v>47.68</v>
      </c>
      <c r="Q19" s="206">
        <v>3.45</v>
      </c>
      <c r="R19" s="206">
        <v>4.8099999999999996</v>
      </c>
      <c r="S19" s="206">
        <v>3.18</v>
      </c>
      <c r="T19" s="206">
        <v>0</v>
      </c>
      <c r="U19" s="206">
        <v>265.63</v>
      </c>
      <c r="V19" s="206">
        <v>0</v>
      </c>
      <c r="W19" s="206">
        <v>4.8099999999999996</v>
      </c>
      <c r="X19" s="206">
        <v>36.090000000000003</v>
      </c>
      <c r="Y19" s="206">
        <v>0</v>
      </c>
      <c r="Z19" s="206">
        <v>34.04</v>
      </c>
      <c r="AA19" s="206">
        <v>19.57</v>
      </c>
      <c r="AB19" s="206">
        <v>0</v>
      </c>
      <c r="AC19" s="206">
        <v>8.5399999999999991</v>
      </c>
      <c r="AD19" s="206">
        <v>0</v>
      </c>
      <c r="AE19" s="206">
        <v>0</v>
      </c>
      <c r="AF19" s="206">
        <v>0</v>
      </c>
      <c r="AG19" s="206">
        <v>29</v>
      </c>
      <c r="AH19" s="206">
        <v>0</v>
      </c>
      <c r="AI19" s="206">
        <v>0</v>
      </c>
      <c r="AJ19" s="206">
        <v>0</v>
      </c>
      <c r="AK19" s="206">
        <v>48.43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82.11</v>
      </c>
      <c r="L20" s="206">
        <v>19.260000000000002</v>
      </c>
      <c r="M20" s="206">
        <v>0</v>
      </c>
      <c r="N20" s="206">
        <v>28.53</v>
      </c>
      <c r="O20" s="206">
        <v>23.94</v>
      </c>
      <c r="P20" s="206">
        <v>47.68</v>
      </c>
      <c r="Q20" s="206">
        <v>3.45</v>
      </c>
      <c r="R20" s="206">
        <v>4.8099999999999996</v>
      </c>
      <c r="S20" s="206">
        <v>3.18</v>
      </c>
      <c r="T20" s="206">
        <v>0</v>
      </c>
      <c r="U20" s="206">
        <v>265.63</v>
      </c>
      <c r="V20" s="206">
        <v>0</v>
      </c>
      <c r="W20" s="206">
        <v>4.8099999999999996</v>
      </c>
      <c r="X20" s="206">
        <v>36.090000000000003</v>
      </c>
      <c r="Y20" s="206">
        <v>0</v>
      </c>
      <c r="Z20" s="206">
        <v>34.04</v>
      </c>
      <c r="AA20" s="206">
        <v>19.57</v>
      </c>
      <c r="AB20" s="206">
        <v>0</v>
      </c>
      <c r="AC20" s="206">
        <v>8.77</v>
      </c>
      <c r="AD20" s="206">
        <v>0</v>
      </c>
      <c r="AE20" s="206">
        <v>0</v>
      </c>
      <c r="AF20" s="206">
        <v>0</v>
      </c>
      <c r="AG20" s="206">
        <v>29</v>
      </c>
      <c r="AH20" s="206">
        <v>0</v>
      </c>
      <c r="AI20" s="206">
        <v>0</v>
      </c>
      <c r="AJ20" s="206">
        <v>0</v>
      </c>
      <c r="AK20" s="206">
        <v>48.43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82.12</v>
      </c>
      <c r="L21" s="206">
        <v>41.95</v>
      </c>
      <c r="M21" s="206">
        <v>0</v>
      </c>
      <c r="N21" s="206">
        <v>28.53</v>
      </c>
      <c r="O21" s="206">
        <v>23.94</v>
      </c>
      <c r="P21" s="206">
        <v>47.68</v>
      </c>
      <c r="Q21" s="206">
        <v>3.58</v>
      </c>
      <c r="R21" s="206">
        <v>6.74</v>
      </c>
      <c r="S21" s="206">
        <v>4.67</v>
      </c>
      <c r="T21" s="206">
        <v>0</v>
      </c>
      <c r="U21" s="206">
        <v>265.63</v>
      </c>
      <c r="V21" s="206">
        <v>5.08</v>
      </c>
      <c r="W21" s="206">
        <v>8.51</v>
      </c>
      <c r="X21" s="206">
        <v>36.090000000000003</v>
      </c>
      <c r="Y21" s="206">
        <v>0</v>
      </c>
      <c r="Z21" s="206">
        <v>34.04</v>
      </c>
      <c r="AA21" s="206">
        <v>19.57</v>
      </c>
      <c r="AB21" s="206">
        <v>0</v>
      </c>
      <c r="AC21" s="206">
        <v>8.77</v>
      </c>
      <c r="AD21" s="206">
        <v>0</v>
      </c>
      <c r="AE21" s="206">
        <v>0</v>
      </c>
      <c r="AF21" s="206">
        <v>0</v>
      </c>
      <c r="AG21" s="206">
        <v>29</v>
      </c>
      <c r="AH21" s="206">
        <v>0</v>
      </c>
      <c r="AI21" s="206">
        <v>0</v>
      </c>
      <c r="AJ21" s="206">
        <v>0</v>
      </c>
      <c r="AK21" s="206">
        <v>48.43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158.59</v>
      </c>
      <c r="L22" s="206">
        <v>41.95</v>
      </c>
      <c r="M22" s="206">
        <v>0</v>
      </c>
      <c r="N22" s="206">
        <v>28.53</v>
      </c>
      <c r="O22" s="206">
        <v>23.94</v>
      </c>
      <c r="P22" s="206">
        <v>47.68</v>
      </c>
      <c r="Q22" s="206">
        <v>3.58</v>
      </c>
      <c r="R22" s="206">
        <v>6.74</v>
      </c>
      <c r="S22" s="206">
        <v>4.67</v>
      </c>
      <c r="T22" s="206">
        <v>0</v>
      </c>
      <c r="U22" s="206">
        <v>265.63</v>
      </c>
      <c r="V22" s="206">
        <v>5.08</v>
      </c>
      <c r="W22" s="206">
        <v>8.51</v>
      </c>
      <c r="X22" s="206">
        <v>36.090000000000003</v>
      </c>
      <c r="Y22" s="206">
        <v>0</v>
      </c>
      <c r="Z22" s="206">
        <v>34.04</v>
      </c>
      <c r="AA22" s="206">
        <v>19.57</v>
      </c>
      <c r="AB22" s="206">
        <v>0</v>
      </c>
      <c r="AC22" s="206">
        <v>8.77</v>
      </c>
      <c r="AD22" s="206">
        <v>0</v>
      </c>
      <c r="AE22" s="206">
        <v>0</v>
      </c>
      <c r="AF22" s="206">
        <v>0</v>
      </c>
      <c r="AG22" s="206">
        <v>29</v>
      </c>
      <c r="AH22" s="206">
        <v>0</v>
      </c>
      <c r="AI22" s="206">
        <v>0</v>
      </c>
      <c r="AJ22" s="206">
        <v>0</v>
      </c>
      <c r="AK22" s="206">
        <v>45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158.59</v>
      </c>
      <c r="L23" s="206">
        <v>41.95</v>
      </c>
      <c r="M23" s="206">
        <v>0</v>
      </c>
      <c r="N23" s="206">
        <v>28.53</v>
      </c>
      <c r="O23" s="206">
        <v>23.94</v>
      </c>
      <c r="P23" s="206">
        <v>47.68</v>
      </c>
      <c r="Q23" s="206">
        <v>3.58</v>
      </c>
      <c r="R23" s="206">
        <v>6.74</v>
      </c>
      <c r="S23" s="206">
        <v>4.67</v>
      </c>
      <c r="T23" s="206">
        <v>0</v>
      </c>
      <c r="U23" s="206">
        <v>265.63</v>
      </c>
      <c r="V23" s="206">
        <v>5.08</v>
      </c>
      <c r="W23" s="206">
        <v>8.51</v>
      </c>
      <c r="X23" s="206">
        <v>36.090000000000003</v>
      </c>
      <c r="Y23" s="206">
        <v>0</v>
      </c>
      <c r="Z23" s="206">
        <v>34.04</v>
      </c>
      <c r="AA23" s="206">
        <v>19.57</v>
      </c>
      <c r="AB23" s="206">
        <v>0</v>
      </c>
      <c r="AC23" s="206">
        <v>8.77</v>
      </c>
      <c r="AD23" s="206">
        <v>0</v>
      </c>
      <c r="AE23" s="206">
        <v>0</v>
      </c>
      <c r="AF23" s="206">
        <v>0</v>
      </c>
      <c r="AG23" s="206">
        <v>29</v>
      </c>
      <c r="AH23" s="206">
        <v>0</v>
      </c>
      <c r="AI23" s="206">
        <v>0</v>
      </c>
      <c r="AJ23" s="206">
        <v>0</v>
      </c>
      <c r="AK23" s="206">
        <v>45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158.59</v>
      </c>
      <c r="L24" s="206">
        <v>41.95</v>
      </c>
      <c r="M24" s="206">
        <v>0</v>
      </c>
      <c r="N24" s="206">
        <v>28.53</v>
      </c>
      <c r="O24" s="206">
        <v>23.94</v>
      </c>
      <c r="P24" s="206">
        <v>47.68</v>
      </c>
      <c r="Q24" s="206">
        <v>3.58</v>
      </c>
      <c r="R24" s="206">
        <v>6.74</v>
      </c>
      <c r="S24" s="206">
        <v>4.67</v>
      </c>
      <c r="T24" s="206">
        <v>0</v>
      </c>
      <c r="U24" s="206">
        <v>265.63</v>
      </c>
      <c r="V24" s="206">
        <v>5.08</v>
      </c>
      <c r="W24" s="206">
        <v>8.51</v>
      </c>
      <c r="X24" s="206">
        <v>36.090000000000003</v>
      </c>
      <c r="Y24" s="206">
        <v>0</v>
      </c>
      <c r="Z24" s="206">
        <v>34.04</v>
      </c>
      <c r="AA24" s="206">
        <v>19.57</v>
      </c>
      <c r="AB24" s="206">
        <v>0</v>
      </c>
      <c r="AC24" s="206">
        <v>8.77</v>
      </c>
      <c r="AD24" s="206">
        <v>0</v>
      </c>
      <c r="AE24" s="206">
        <v>0</v>
      </c>
      <c r="AF24" s="206">
        <v>0</v>
      </c>
      <c r="AG24" s="206">
        <v>29</v>
      </c>
      <c r="AH24" s="206">
        <v>0</v>
      </c>
      <c r="AI24" s="206">
        <v>0</v>
      </c>
      <c r="AJ24" s="206">
        <v>0</v>
      </c>
      <c r="AK24" s="206">
        <v>45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158.59</v>
      </c>
      <c r="L25" s="206">
        <v>41.95</v>
      </c>
      <c r="M25" s="206">
        <v>0</v>
      </c>
      <c r="N25" s="206">
        <v>28.53</v>
      </c>
      <c r="O25" s="206">
        <v>23.94</v>
      </c>
      <c r="P25" s="206">
        <v>47.68</v>
      </c>
      <c r="Q25" s="206">
        <v>3.45</v>
      </c>
      <c r="R25" s="206">
        <v>6.74</v>
      </c>
      <c r="S25" s="206">
        <v>4.5</v>
      </c>
      <c r="T25" s="206">
        <v>0</v>
      </c>
      <c r="U25" s="206">
        <v>265.63</v>
      </c>
      <c r="V25" s="206">
        <v>5.08</v>
      </c>
      <c r="W25" s="206">
        <v>8.51</v>
      </c>
      <c r="X25" s="206">
        <v>36.090000000000003</v>
      </c>
      <c r="Y25" s="206">
        <v>0</v>
      </c>
      <c r="Z25" s="206">
        <v>34.04</v>
      </c>
      <c r="AA25" s="206">
        <v>19.57</v>
      </c>
      <c r="AB25" s="206">
        <v>0</v>
      </c>
      <c r="AC25" s="206">
        <v>8.77</v>
      </c>
      <c r="AD25" s="206">
        <v>0</v>
      </c>
      <c r="AE25" s="206">
        <v>0</v>
      </c>
      <c r="AF25" s="206">
        <v>0</v>
      </c>
      <c r="AG25" s="206">
        <v>29</v>
      </c>
      <c r="AH25" s="206">
        <v>0</v>
      </c>
      <c r="AI25" s="206">
        <v>0</v>
      </c>
      <c r="AJ25" s="206">
        <v>0</v>
      </c>
      <c r="AK25" s="206">
        <v>45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139.66999999999999</v>
      </c>
      <c r="L26" s="206">
        <v>41.95</v>
      </c>
      <c r="M26" s="206">
        <v>0</v>
      </c>
      <c r="N26" s="206">
        <v>28.53</v>
      </c>
      <c r="O26" s="206">
        <v>23.94</v>
      </c>
      <c r="P26" s="206">
        <v>47.68</v>
      </c>
      <c r="Q26" s="206">
        <v>3.45</v>
      </c>
      <c r="R26" s="206">
        <v>6.74</v>
      </c>
      <c r="S26" s="206">
        <v>4.5</v>
      </c>
      <c r="T26" s="206">
        <v>0</v>
      </c>
      <c r="U26" s="206">
        <v>265.63</v>
      </c>
      <c r="V26" s="206">
        <v>5.08</v>
      </c>
      <c r="W26" s="206">
        <v>8.51</v>
      </c>
      <c r="X26" s="206">
        <v>36.090000000000003</v>
      </c>
      <c r="Y26" s="206">
        <v>0</v>
      </c>
      <c r="Z26" s="206">
        <v>34.04</v>
      </c>
      <c r="AA26" s="206">
        <v>19.57</v>
      </c>
      <c r="AB26" s="206">
        <v>0</v>
      </c>
      <c r="AC26" s="206">
        <v>8.77</v>
      </c>
      <c r="AD26" s="206">
        <v>0</v>
      </c>
      <c r="AE26" s="206">
        <v>0</v>
      </c>
      <c r="AF26" s="206">
        <v>0</v>
      </c>
      <c r="AG26" s="206">
        <v>29</v>
      </c>
      <c r="AH26" s="206">
        <v>0</v>
      </c>
      <c r="AI26" s="206">
        <v>0</v>
      </c>
      <c r="AJ26" s="206">
        <v>0</v>
      </c>
      <c r="AK26" s="206">
        <v>45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135.12</v>
      </c>
      <c r="L27" s="206">
        <v>41.95</v>
      </c>
      <c r="M27" s="206">
        <v>0</v>
      </c>
      <c r="N27" s="206">
        <v>28.53</v>
      </c>
      <c r="O27" s="206">
        <v>23.94</v>
      </c>
      <c r="P27" s="206">
        <v>47.68</v>
      </c>
      <c r="Q27" s="206">
        <v>3.45</v>
      </c>
      <c r="R27" s="206">
        <v>6.74</v>
      </c>
      <c r="S27" s="206">
        <v>4.5</v>
      </c>
      <c r="T27" s="206">
        <v>0</v>
      </c>
      <c r="U27" s="206">
        <v>265.63</v>
      </c>
      <c r="V27" s="206">
        <v>5.08</v>
      </c>
      <c r="W27" s="206">
        <v>8.51</v>
      </c>
      <c r="X27" s="206">
        <v>36.090000000000003</v>
      </c>
      <c r="Y27" s="206">
        <v>0</v>
      </c>
      <c r="Z27" s="206">
        <v>34.04</v>
      </c>
      <c r="AA27" s="206">
        <v>19.57</v>
      </c>
      <c r="AB27" s="206">
        <v>0</v>
      </c>
      <c r="AC27" s="206">
        <v>8.5399999999999991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158.59</v>
      </c>
      <c r="L28" s="206">
        <v>41.95</v>
      </c>
      <c r="M28" s="206">
        <v>0</v>
      </c>
      <c r="N28" s="206">
        <v>28.53</v>
      </c>
      <c r="O28" s="206">
        <v>23.94</v>
      </c>
      <c r="P28" s="206">
        <v>47.68</v>
      </c>
      <c r="Q28" s="206">
        <v>3.45</v>
      </c>
      <c r="R28" s="206">
        <v>6.74</v>
      </c>
      <c r="S28" s="206">
        <v>4.5</v>
      </c>
      <c r="T28" s="206">
        <v>0</v>
      </c>
      <c r="U28" s="206">
        <v>265.63</v>
      </c>
      <c r="V28" s="206">
        <v>5.08</v>
      </c>
      <c r="W28" s="206">
        <v>8.51</v>
      </c>
      <c r="X28" s="206">
        <v>36.090000000000003</v>
      </c>
      <c r="Y28" s="206">
        <v>0</v>
      </c>
      <c r="Z28" s="206">
        <v>34.04</v>
      </c>
      <c r="AA28" s="206">
        <v>19.57</v>
      </c>
      <c r="AB28" s="206">
        <v>0</v>
      </c>
      <c r="AC28" s="206">
        <v>8.5399999999999991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158.59</v>
      </c>
      <c r="L29" s="206">
        <v>41.95</v>
      </c>
      <c r="M29" s="206">
        <v>0</v>
      </c>
      <c r="N29" s="206">
        <v>28.53</v>
      </c>
      <c r="O29" s="206">
        <v>23.94</v>
      </c>
      <c r="P29" s="206">
        <v>47.68</v>
      </c>
      <c r="Q29" s="206">
        <v>3.45</v>
      </c>
      <c r="R29" s="206">
        <v>6.74</v>
      </c>
      <c r="S29" s="206">
        <v>4.5</v>
      </c>
      <c r="T29" s="206">
        <v>0</v>
      </c>
      <c r="U29" s="206">
        <v>265.63</v>
      </c>
      <c r="V29" s="206">
        <v>5.08</v>
      </c>
      <c r="W29" s="206">
        <v>8.51</v>
      </c>
      <c r="X29" s="206">
        <v>36.090000000000003</v>
      </c>
      <c r="Y29" s="206">
        <v>0</v>
      </c>
      <c r="Z29" s="206">
        <v>34.04</v>
      </c>
      <c r="AA29" s="206">
        <v>19.57</v>
      </c>
      <c r="AB29" s="206">
        <v>0</v>
      </c>
      <c r="AC29" s="206">
        <v>8.5399999999999991</v>
      </c>
      <c r="AD29" s="206">
        <v>0</v>
      </c>
      <c r="AE29" s="206">
        <v>0</v>
      </c>
      <c r="AF29" s="206">
        <v>0</v>
      </c>
      <c r="AG29" s="206">
        <v>29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158.59</v>
      </c>
      <c r="L30" s="206">
        <v>41.95</v>
      </c>
      <c r="M30" s="206">
        <v>0</v>
      </c>
      <c r="N30" s="206">
        <v>28.53</v>
      </c>
      <c r="O30" s="206">
        <v>23.94</v>
      </c>
      <c r="P30" s="206">
        <v>47.68</v>
      </c>
      <c r="Q30" s="206">
        <v>3.45</v>
      </c>
      <c r="R30" s="206">
        <v>6.74</v>
      </c>
      <c r="S30" s="206">
        <v>4.5</v>
      </c>
      <c r="T30" s="206">
        <v>0</v>
      </c>
      <c r="U30" s="206">
        <v>265.63</v>
      </c>
      <c r="V30" s="206">
        <v>5.08</v>
      </c>
      <c r="W30" s="206">
        <v>8.51</v>
      </c>
      <c r="X30" s="206">
        <v>36.090000000000003</v>
      </c>
      <c r="Y30" s="206">
        <v>0</v>
      </c>
      <c r="Z30" s="206">
        <v>34.04</v>
      </c>
      <c r="AA30" s="206">
        <v>19.57</v>
      </c>
      <c r="AB30" s="206">
        <v>0</v>
      </c>
      <c r="AC30" s="206">
        <v>8.5399999999999991</v>
      </c>
      <c r="AD30" s="206">
        <v>0</v>
      </c>
      <c r="AE30" s="206">
        <v>0</v>
      </c>
      <c r="AF30" s="206">
        <v>0</v>
      </c>
      <c r="AG30" s="206">
        <v>29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1.22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158.59</v>
      </c>
      <c r="L31" s="206">
        <v>41.95</v>
      </c>
      <c r="M31" s="206">
        <v>0</v>
      </c>
      <c r="N31" s="206">
        <v>28.53</v>
      </c>
      <c r="O31" s="206">
        <v>23.94</v>
      </c>
      <c r="P31" s="206">
        <v>47.68</v>
      </c>
      <c r="Q31" s="206">
        <v>3.45</v>
      </c>
      <c r="R31" s="206">
        <v>6.74</v>
      </c>
      <c r="S31" s="206">
        <v>4.5</v>
      </c>
      <c r="T31" s="206">
        <v>0</v>
      </c>
      <c r="U31" s="206">
        <v>265.63</v>
      </c>
      <c r="V31" s="206">
        <v>5.08</v>
      </c>
      <c r="W31" s="206">
        <v>8.51</v>
      </c>
      <c r="X31" s="206">
        <v>36.090000000000003</v>
      </c>
      <c r="Y31" s="206">
        <v>0</v>
      </c>
      <c r="Z31" s="206">
        <v>34.04</v>
      </c>
      <c r="AA31" s="206">
        <v>19.57</v>
      </c>
      <c r="AB31" s="206">
        <v>0</v>
      </c>
      <c r="AC31" s="206">
        <v>8.5399999999999991</v>
      </c>
      <c r="AD31" s="206">
        <v>0</v>
      </c>
      <c r="AE31" s="206">
        <v>0</v>
      </c>
      <c r="AF31" s="206">
        <v>0</v>
      </c>
      <c r="AG31" s="206">
        <v>59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5.04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158.59</v>
      </c>
      <c r="L32" s="206">
        <v>41.95</v>
      </c>
      <c r="M32" s="206">
        <v>0</v>
      </c>
      <c r="N32" s="206">
        <v>28.53</v>
      </c>
      <c r="O32" s="206">
        <v>23.94</v>
      </c>
      <c r="P32" s="206">
        <v>47.68</v>
      </c>
      <c r="Q32" s="206">
        <v>3.45</v>
      </c>
      <c r="R32" s="206">
        <v>6.74</v>
      </c>
      <c r="S32" s="206">
        <v>4.5</v>
      </c>
      <c r="T32" s="206">
        <v>0</v>
      </c>
      <c r="U32" s="206">
        <v>265.63</v>
      </c>
      <c r="V32" s="206">
        <v>5.08</v>
      </c>
      <c r="W32" s="206">
        <v>8.51</v>
      </c>
      <c r="X32" s="206">
        <v>36.090000000000003</v>
      </c>
      <c r="Y32" s="206">
        <v>0</v>
      </c>
      <c r="Z32" s="206">
        <v>34.04</v>
      </c>
      <c r="AA32" s="206">
        <v>19.57</v>
      </c>
      <c r="AB32" s="206">
        <v>0</v>
      </c>
      <c r="AC32" s="206">
        <v>8.5399999999999991</v>
      </c>
      <c r="AD32" s="206">
        <v>0</v>
      </c>
      <c r="AE32" s="206">
        <v>0</v>
      </c>
      <c r="AF32" s="206">
        <v>0</v>
      </c>
      <c r="AG32" s="206">
        <v>59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12.91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158.59</v>
      </c>
      <c r="L33" s="206">
        <v>41.95</v>
      </c>
      <c r="M33" s="206">
        <v>0</v>
      </c>
      <c r="N33" s="206">
        <v>28.53</v>
      </c>
      <c r="O33" s="206">
        <v>23.94</v>
      </c>
      <c r="P33" s="206">
        <v>47.68</v>
      </c>
      <c r="Q33" s="206">
        <v>3.45</v>
      </c>
      <c r="R33" s="206">
        <v>6.74</v>
      </c>
      <c r="S33" s="206">
        <v>4.5</v>
      </c>
      <c r="T33" s="206">
        <v>0</v>
      </c>
      <c r="U33" s="206">
        <v>265.63</v>
      </c>
      <c r="V33" s="206">
        <v>5.08</v>
      </c>
      <c r="W33" s="206">
        <v>8.51</v>
      </c>
      <c r="X33" s="206">
        <v>36.090000000000003</v>
      </c>
      <c r="Y33" s="206">
        <v>0</v>
      </c>
      <c r="Z33" s="206">
        <v>34.04</v>
      </c>
      <c r="AA33" s="206">
        <v>19.57</v>
      </c>
      <c r="AB33" s="206">
        <v>0</v>
      </c>
      <c r="AC33" s="206">
        <v>8.5399999999999991</v>
      </c>
      <c r="AD33" s="206">
        <v>0</v>
      </c>
      <c r="AE33" s="206">
        <v>0</v>
      </c>
      <c r="AF33" s="206">
        <v>0</v>
      </c>
      <c r="AG33" s="206">
        <v>59</v>
      </c>
      <c r="AH33" s="206">
        <v>0</v>
      </c>
      <c r="AI33" s="206">
        <v>0</v>
      </c>
      <c r="AJ33" s="206">
        <v>0</v>
      </c>
      <c r="AK33" s="206">
        <v>57.99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20.79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158.59</v>
      </c>
      <c r="L34" s="206">
        <v>41.95</v>
      </c>
      <c r="M34" s="206">
        <v>0</v>
      </c>
      <c r="N34" s="206">
        <v>28.53</v>
      </c>
      <c r="O34" s="206">
        <v>23.94</v>
      </c>
      <c r="P34" s="206">
        <v>47.68</v>
      </c>
      <c r="Q34" s="206">
        <v>3.45</v>
      </c>
      <c r="R34" s="206">
        <v>6.74</v>
      </c>
      <c r="S34" s="206">
        <v>4.5</v>
      </c>
      <c r="T34" s="206">
        <v>0</v>
      </c>
      <c r="U34" s="206">
        <v>265.63</v>
      </c>
      <c r="V34" s="206">
        <v>5.08</v>
      </c>
      <c r="W34" s="206">
        <v>8.51</v>
      </c>
      <c r="X34" s="206">
        <v>36.090000000000003</v>
      </c>
      <c r="Y34" s="206">
        <v>0</v>
      </c>
      <c r="Z34" s="206">
        <v>34.04</v>
      </c>
      <c r="AA34" s="206">
        <v>19.57</v>
      </c>
      <c r="AB34" s="206">
        <v>0</v>
      </c>
      <c r="AC34" s="206">
        <v>8.5399999999999991</v>
      </c>
      <c r="AD34" s="206">
        <v>0</v>
      </c>
      <c r="AE34" s="206">
        <v>0</v>
      </c>
      <c r="AF34" s="206">
        <v>0</v>
      </c>
      <c r="AG34" s="206">
        <v>59</v>
      </c>
      <c r="AH34" s="206">
        <v>0</v>
      </c>
      <c r="AI34" s="206">
        <v>0</v>
      </c>
      <c r="AJ34" s="206">
        <v>0</v>
      </c>
      <c r="AK34" s="206">
        <v>57.99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24.35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158.59</v>
      </c>
      <c r="L35" s="206">
        <v>41.95</v>
      </c>
      <c r="M35" s="206">
        <v>0</v>
      </c>
      <c r="N35" s="206">
        <v>28.53</v>
      </c>
      <c r="O35" s="206">
        <v>23.94</v>
      </c>
      <c r="P35" s="206">
        <v>47.68</v>
      </c>
      <c r="Q35" s="206">
        <v>3.45</v>
      </c>
      <c r="R35" s="206">
        <v>6.74</v>
      </c>
      <c r="S35" s="206">
        <v>4.5</v>
      </c>
      <c r="T35" s="206">
        <v>0</v>
      </c>
      <c r="U35" s="206">
        <v>265.63</v>
      </c>
      <c r="V35" s="206">
        <v>5.08</v>
      </c>
      <c r="W35" s="206">
        <v>8.51</v>
      </c>
      <c r="X35" s="206">
        <v>36.090000000000003</v>
      </c>
      <c r="Y35" s="206">
        <v>0</v>
      </c>
      <c r="Z35" s="206">
        <v>34.04</v>
      </c>
      <c r="AA35" s="206">
        <v>19.57</v>
      </c>
      <c r="AB35" s="206">
        <v>0</v>
      </c>
      <c r="AC35" s="206">
        <v>8.5399999999999991</v>
      </c>
      <c r="AD35" s="206">
        <v>0</v>
      </c>
      <c r="AE35" s="206">
        <v>0</v>
      </c>
      <c r="AF35" s="206">
        <v>0</v>
      </c>
      <c r="AG35" s="206">
        <v>59</v>
      </c>
      <c r="AH35" s="206">
        <v>0</v>
      </c>
      <c r="AI35" s="206">
        <v>0</v>
      </c>
      <c r="AJ35" s="206">
        <v>0</v>
      </c>
      <c r="AK35" s="206">
        <v>62.96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158.59</v>
      </c>
      <c r="L36" s="206">
        <v>41.95</v>
      </c>
      <c r="M36" s="206">
        <v>0</v>
      </c>
      <c r="N36" s="206">
        <v>28.53</v>
      </c>
      <c r="O36" s="206">
        <v>23.94</v>
      </c>
      <c r="P36" s="206">
        <v>47.68</v>
      </c>
      <c r="Q36" s="206">
        <v>3.45</v>
      </c>
      <c r="R36" s="206">
        <v>6.74</v>
      </c>
      <c r="S36" s="206">
        <v>4.5</v>
      </c>
      <c r="T36" s="206">
        <v>0</v>
      </c>
      <c r="U36" s="206">
        <v>265.63</v>
      </c>
      <c r="V36" s="206">
        <v>5.08</v>
      </c>
      <c r="W36" s="206">
        <v>8.51</v>
      </c>
      <c r="X36" s="206">
        <v>36.090000000000003</v>
      </c>
      <c r="Y36" s="206">
        <v>0</v>
      </c>
      <c r="Z36" s="206">
        <v>34.04</v>
      </c>
      <c r="AA36" s="206">
        <v>19.57</v>
      </c>
      <c r="AB36" s="206">
        <v>0</v>
      </c>
      <c r="AC36" s="206">
        <v>8.5399999999999991</v>
      </c>
      <c r="AD36" s="206">
        <v>0</v>
      </c>
      <c r="AE36" s="206">
        <v>0</v>
      </c>
      <c r="AF36" s="206">
        <v>0</v>
      </c>
      <c r="AG36" s="206">
        <v>59</v>
      </c>
      <c r="AH36" s="206">
        <v>0</v>
      </c>
      <c r="AI36" s="206">
        <v>0</v>
      </c>
      <c r="AJ36" s="206">
        <v>0</v>
      </c>
      <c r="AK36" s="206">
        <v>62.96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158.59</v>
      </c>
      <c r="L37" s="206">
        <v>40.06</v>
      </c>
      <c r="M37" s="206">
        <v>0</v>
      </c>
      <c r="N37" s="206">
        <v>28.53</v>
      </c>
      <c r="O37" s="206">
        <v>23.94</v>
      </c>
      <c r="P37" s="206">
        <v>47.68</v>
      </c>
      <c r="Q37" s="206">
        <v>3.45</v>
      </c>
      <c r="R37" s="206">
        <v>6.74</v>
      </c>
      <c r="S37" s="206">
        <v>4.5</v>
      </c>
      <c r="T37" s="206">
        <v>0</v>
      </c>
      <c r="U37" s="206">
        <v>265.63</v>
      </c>
      <c r="V37" s="206">
        <v>5.08</v>
      </c>
      <c r="W37" s="206">
        <v>8.51</v>
      </c>
      <c r="X37" s="206">
        <v>36.090000000000003</v>
      </c>
      <c r="Y37" s="206">
        <v>0</v>
      </c>
      <c r="Z37" s="206">
        <v>34.04</v>
      </c>
      <c r="AA37" s="206">
        <v>19.57</v>
      </c>
      <c r="AB37" s="206">
        <v>0</v>
      </c>
      <c r="AC37" s="206">
        <v>8.5399999999999991</v>
      </c>
      <c r="AD37" s="206">
        <v>0</v>
      </c>
      <c r="AE37" s="206">
        <v>0</v>
      </c>
      <c r="AF37" s="206">
        <v>0</v>
      </c>
      <c r="AG37" s="206">
        <v>59</v>
      </c>
      <c r="AH37" s="206">
        <v>0</v>
      </c>
      <c r="AI37" s="206">
        <v>0</v>
      </c>
      <c r="AJ37" s="206">
        <v>0</v>
      </c>
      <c r="AK37" s="206">
        <v>62.96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158.59</v>
      </c>
      <c r="L38" s="206">
        <v>40.06</v>
      </c>
      <c r="M38" s="206">
        <v>0</v>
      </c>
      <c r="N38" s="206">
        <v>28.53</v>
      </c>
      <c r="O38" s="206">
        <v>23.94</v>
      </c>
      <c r="P38" s="206">
        <v>47.68</v>
      </c>
      <c r="Q38" s="206">
        <v>3.45</v>
      </c>
      <c r="R38" s="206">
        <v>6.74</v>
      </c>
      <c r="S38" s="206">
        <v>4.5</v>
      </c>
      <c r="T38" s="206">
        <v>0</v>
      </c>
      <c r="U38" s="206">
        <v>265.63</v>
      </c>
      <c r="V38" s="206">
        <v>5.08</v>
      </c>
      <c r="W38" s="206">
        <v>8.51</v>
      </c>
      <c r="X38" s="206">
        <v>36.090000000000003</v>
      </c>
      <c r="Y38" s="206">
        <v>0</v>
      </c>
      <c r="Z38" s="206">
        <v>34.04</v>
      </c>
      <c r="AA38" s="206">
        <v>19.57</v>
      </c>
      <c r="AB38" s="206">
        <v>0</v>
      </c>
      <c r="AC38" s="206">
        <v>8.5399999999999991</v>
      </c>
      <c r="AD38" s="206">
        <v>0</v>
      </c>
      <c r="AE38" s="206">
        <v>0</v>
      </c>
      <c r="AF38" s="206">
        <v>0</v>
      </c>
      <c r="AG38" s="206">
        <v>59</v>
      </c>
      <c r="AH38" s="206">
        <v>0</v>
      </c>
      <c r="AI38" s="206">
        <v>0</v>
      </c>
      <c r="AJ38" s="206">
        <v>0</v>
      </c>
      <c r="AK38" s="206">
        <v>62.96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158.59</v>
      </c>
      <c r="L39" s="206">
        <v>40.06</v>
      </c>
      <c r="M39" s="206">
        <v>0</v>
      </c>
      <c r="N39" s="206">
        <v>28.53</v>
      </c>
      <c r="O39" s="206">
        <v>23.94</v>
      </c>
      <c r="P39" s="206">
        <v>47.68</v>
      </c>
      <c r="Q39" s="206">
        <v>3.45</v>
      </c>
      <c r="R39" s="206">
        <v>6.74</v>
      </c>
      <c r="S39" s="206">
        <v>4.5</v>
      </c>
      <c r="T39" s="206">
        <v>0</v>
      </c>
      <c r="U39" s="206">
        <v>265.63</v>
      </c>
      <c r="V39" s="206">
        <v>5.08</v>
      </c>
      <c r="W39" s="206">
        <v>8.51</v>
      </c>
      <c r="X39" s="206">
        <v>36.090000000000003</v>
      </c>
      <c r="Y39" s="206">
        <v>0</v>
      </c>
      <c r="Z39" s="206">
        <v>34.04</v>
      </c>
      <c r="AA39" s="206">
        <v>19.57</v>
      </c>
      <c r="AB39" s="206">
        <v>0</v>
      </c>
      <c r="AC39" s="206">
        <v>8.5399999999999991</v>
      </c>
      <c r="AD39" s="206">
        <v>0</v>
      </c>
      <c r="AE39" s="206">
        <v>0</v>
      </c>
      <c r="AF39" s="206">
        <v>0</v>
      </c>
      <c r="AG39" s="206">
        <v>59</v>
      </c>
      <c r="AH39" s="206">
        <v>0</v>
      </c>
      <c r="AI39" s="206">
        <v>0</v>
      </c>
      <c r="AJ39" s="206">
        <v>0</v>
      </c>
      <c r="AK39" s="206">
        <v>62.96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158.59</v>
      </c>
      <c r="L40" s="206">
        <v>40.06</v>
      </c>
      <c r="M40" s="206">
        <v>0</v>
      </c>
      <c r="N40" s="206">
        <v>28.53</v>
      </c>
      <c r="O40" s="206">
        <v>23.94</v>
      </c>
      <c r="P40" s="206">
        <v>47.68</v>
      </c>
      <c r="Q40" s="206">
        <v>3.45</v>
      </c>
      <c r="R40" s="206">
        <v>6.74</v>
      </c>
      <c r="S40" s="206">
        <v>4.5</v>
      </c>
      <c r="T40" s="206">
        <v>0</v>
      </c>
      <c r="U40" s="206">
        <v>265.63</v>
      </c>
      <c r="V40" s="206">
        <v>5.08</v>
      </c>
      <c r="W40" s="206">
        <v>8.51</v>
      </c>
      <c r="X40" s="206">
        <v>36.090000000000003</v>
      </c>
      <c r="Y40" s="206">
        <v>0</v>
      </c>
      <c r="Z40" s="206">
        <v>34.04</v>
      </c>
      <c r="AA40" s="206">
        <v>19.57</v>
      </c>
      <c r="AB40" s="206">
        <v>0</v>
      </c>
      <c r="AC40" s="206">
        <v>8.5399999999999991</v>
      </c>
      <c r="AD40" s="206">
        <v>0</v>
      </c>
      <c r="AE40" s="206">
        <v>0</v>
      </c>
      <c r="AF40" s="206">
        <v>0</v>
      </c>
      <c r="AG40" s="206">
        <v>59</v>
      </c>
      <c r="AH40" s="206">
        <v>0</v>
      </c>
      <c r="AI40" s="206">
        <v>0</v>
      </c>
      <c r="AJ40" s="206">
        <v>0</v>
      </c>
      <c r="AK40" s="206">
        <v>62.96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158.59</v>
      </c>
      <c r="L41" s="206">
        <v>40.06</v>
      </c>
      <c r="M41" s="206">
        <v>0</v>
      </c>
      <c r="N41" s="206">
        <v>28.53</v>
      </c>
      <c r="O41" s="206">
        <v>23.94</v>
      </c>
      <c r="P41" s="206">
        <v>45.71</v>
      </c>
      <c r="Q41" s="206">
        <v>3.45</v>
      </c>
      <c r="R41" s="206">
        <v>6.74</v>
      </c>
      <c r="S41" s="206">
        <v>4.5</v>
      </c>
      <c r="T41" s="206">
        <v>0</v>
      </c>
      <c r="U41" s="206">
        <v>265.63</v>
      </c>
      <c r="V41" s="206">
        <v>5.08</v>
      </c>
      <c r="W41" s="206">
        <v>8.51</v>
      </c>
      <c r="X41" s="206">
        <v>36.090000000000003</v>
      </c>
      <c r="Y41" s="206">
        <v>0</v>
      </c>
      <c r="Z41" s="206">
        <v>34.04</v>
      </c>
      <c r="AA41" s="206">
        <v>19.57</v>
      </c>
      <c r="AB41" s="206">
        <v>0</v>
      </c>
      <c r="AC41" s="206">
        <v>8.5399999999999991</v>
      </c>
      <c r="AD41" s="206">
        <v>0</v>
      </c>
      <c r="AE41" s="206">
        <v>0</v>
      </c>
      <c r="AF41" s="206">
        <v>0</v>
      </c>
      <c r="AG41" s="206">
        <v>59</v>
      </c>
      <c r="AH41" s="206">
        <v>0</v>
      </c>
      <c r="AI41" s="206">
        <v>0</v>
      </c>
      <c r="AJ41" s="206">
        <v>0</v>
      </c>
      <c r="AK41" s="206">
        <v>62.96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158.59</v>
      </c>
      <c r="L42" s="206">
        <v>40.06</v>
      </c>
      <c r="M42" s="206">
        <v>0</v>
      </c>
      <c r="N42" s="206">
        <v>28.53</v>
      </c>
      <c r="O42" s="206">
        <v>23.94</v>
      </c>
      <c r="P42" s="206">
        <v>45.71</v>
      </c>
      <c r="Q42" s="206">
        <v>3.45</v>
      </c>
      <c r="R42" s="206">
        <v>6.74</v>
      </c>
      <c r="S42" s="206">
        <v>4.5</v>
      </c>
      <c r="T42" s="206">
        <v>0</v>
      </c>
      <c r="U42" s="206">
        <v>265.63</v>
      </c>
      <c r="V42" s="206">
        <v>5.08</v>
      </c>
      <c r="W42" s="206">
        <v>8.51</v>
      </c>
      <c r="X42" s="206">
        <v>36.090000000000003</v>
      </c>
      <c r="Y42" s="206">
        <v>0</v>
      </c>
      <c r="Z42" s="206">
        <v>34.04</v>
      </c>
      <c r="AA42" s="206">
        <v>19.57</v>
      </c>
      <c r="AB42" s="206">
        <v>0</v>
      </c>
      <c r="AC42" s="206">
        <v>8.5399999999999991</v>
      </c>
      <c r="AD42" s="206">
        <v>0</v>
      </c>
      <c r="AE42" s="206">
        <v>0</v>
      </c>
      <c r="AF42" s="206">
        <v>0</v>
      </c>
      <c r="AG42" s="206">
        <v>59</v>
      </c>
      <c r="AH42" s="206">
        <v>0</v>
      </c>
      <c r="AI42" s="206">
        <v>0</v>
      </c>
      <c r="AJ42" s="206">
        <v>0</v>
      </c>
      <c r="AK42" s="206">
        <v>62.96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158.59</v>
      </c>
      <c r="L43" s="206">
        <v>40.06</v>
      </c>
      <c r="M43" s="206">
        <v>0</v>
      </c>
      <c r="N43" s="206">
        <v>28.53</v>
      </c>
      <c r="O43" s="206">
        <v>23.94</v>
      </c>
      <c r="P43" s="206">
        <v>41.35</v>
      </c>
      <c r="Q43" s="206">
        <v>3.45</v>
      </c>
      <c r="R43" s="206">
        <v>6.74</v>
      </c>
      <c r="S43" s="206">
        <v>4.5</v>
      </c>
      <c r="T43" s="206">
        <v>0</v>
      </c>
      <c r="U43" s="206">
        <v>265.63</v>
      </c>
      <c r="V43" s="206">
        <v>5.08</v>
      </c>
      <c r="W43" s="206">
        <v>8.51</v>
      </c>
      <c r="X43" s="206">
        <v>36.090000000000003</v>
      </c>
      <c r="Y43" s="206">
        <v>0</v>
      </c>
      <c r="Z43" s="206">
        <v>34.04</v>
      </c>
      <c r="AA43" s="206">
        <v>19.57</v>
      </c>
      <c r="AB43" s="206">
        <v>0</v>
      </c>
      <c r="AC43" s="206">
        <v>8.5399999999999991</v>
      </c>
      <c r="AD43" s="206">
        <v>0</v>
      </c>
      <c r="AE43" s="206">
        <v>0</v>
      </c>
      <c r="AF43" s="206">
        <v>0</v>
      </c>
      <c r="AG43" s="206">
        <v>29</v>
      </c>
      <c r="AH43" s="206">
        <v>0</v>
      </c>
      <c r="AI43" s="206">
        <v>0</v>
      </c>
      <c r="AJ43" s="206">
        <v>0</v>
      </c>
      <c r="AK43" s="206">
        <v>62.96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158.59</v>
      </c>
      <c r="L44" s="206">
        <v>40.06</v>
      </c>
      <c r="M44" s="206">
        <v>0</v>
      </c>
      <c r="N44" s="206">
        <v>28.53</v>
      </c>
      <c r="O44" s="206">
        <v>23.94</v>
      </c>
      <c r="P44" s="206">
        <v>41.35</v>
      </c>
      <c r="Q44" s="206">
        <v>3.45</v>
      </c>
      <c r="R44" s="206">
        <v>6.74</v>
      </c>
      <c r="S44" s="206">
        <v>4.5</v>
      </c>
      <c r="T44" s="206">
        <v>0</v>
      </c>
      <c r="U44" s="206">
        <v>265.63</v>
      </c>
      <c r="V44" s="206">
        <v>5.08</v>
      </c>
      <c r="W44" s="206">
        <v>8.51</v>
      </c>
      <c r="X44" s="206">
        <v>36.090000000000003</v>
      </c>
      <c r="Y44" s="206">
        <v>0</v>
      </c>
      <c r="Z44" s="206">
        <v>34.04</v>
      </c>
      <c r="AA44" s="206">
        <v>19.57</v>
      </c>
      <c r="AB44" s="206">
        <v>0</v>
      </c>
      <c r="AC44" s="206">
        <v>8.5399999999999991</v>
      </c>
      <c r="AD44" s="206">
        <v>0</v>
      </c>
      <c r="AE44" s="206">
        <v>0</v>
      </c>
      <c r="AF44" s="206">
        <v>0</v>
      </c>
      <c r="AG44" s="206">
        <v>29</v>
      </c>
      <c r="AH44" s="206">
        <v>0</v>
      </c>
      <c r="AI44" s="206">
        <v>0</v>
      </c>
      <c r="AJ44" s="206">
        <v>0</v>
      </c>
      <c r="AK44" s="206">
        <v>62.96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158.59</v>
      </c>
      <c r="L45" s="206">
        <v>40.06</v>
      </c>
      <c r="M45" s="206">
        <v>0</v>
      </c>
      <c r="N45" s="206">
        <v>28.53</v>
      </c>
      <c r="O45" s="206">
        <v>23.94</v>
      </c>
      <c r="P45" s="206">
        <v>41.35</v>
      </c>
      <c r="Q45" s="206">
        <v>3.45</v>
      </c>
      <c r="R45" s="206">
        <v>6.74</v>
      </c>
      <c r="S45" s="206">
        <v>4.5</v>
      </c>
      <c r="T45" s="206">
        <v>0</v>
      </c>
      <c r="U45" s="206">
        <v>265.63</v>
      </c>
      <c r="V45" s="206">
        <v>5.08</v>
      </c>
      <c r="W45" s="206">
        <v>8.51</v>
      </c>
      <c r="X45" s="206">
        <v>36.090000000000003</v>
      </c>
      <c r="Y45" s="206">
        <v>0</v>
      </c>
      <c r="Z45" s="206">
        <v>34.04</v>
      </c>
      <c r="AA45" s="206">
        <v>19.57</v>
      </c>
      <c r="AB45" s="206">
        <v>0</v>
      </c>
      <c r="AC45" s="206">
        <v>8.5399999999999991</v>
      </c>
      <c r="AD45" s="206">
        <v>0</v>
      </c>
      <c r="AE45" s="206">
        <v>0</v>
      </c>
      <c r="AF45" s="206">
        <v>0</v>
      </c>
      <c r="AG45" s="206">
        <v>29</v>
      </c>
      <c r="AH45" s="206">
        <v>0</v>
      </c>
      <c r="AI45" s="206">
        <v>0</v>
      </c>
      <c r="AJ45" s="206">
        <v>0</v>
      </c>
      <c r="AK45" s="206">
        <v>62.96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158.59</v>
      </c>
      <c r="L46" s="206">
        <v>40.06</v>
      </c>
      <c r="M46" s="206">
        <v>0</v>
      </c>
      <c r="N46" s="206">
        <v>28.53</v>
      </c>
      <c r="O46" s="206">
        <v>23.94</v>
      </c>
      <c r="P46" s="206">
        <v>41.35</v>
      </c>
      <c r="Q46" s="206">
        <v>3.45</v>
      </c>
      <c r="R46" s="206">
        <v>6.74</v>
      </c>
      <c r="S46" s="206">
        <v>4.5</v>
      </c>
      <c r="T46" s="206">
        <v>0</v>
      </c>
      <c r="U46" s="206">
        <v>265.63</v>
      </c>
      <c r="V46" s="206">
        <v>5.08</v>
      </c>
      <c r="W46" s="206">
        <v>8.51</v>
      </c>
      <c r="X46" s="206">
        <v>36.090000000000003</v>
      </c>
      <c r="Y46" s="206">
        <v>0</v>
      </c>
      <c r="Z46" s="206">
        <v>34.04</v>
      </c>
      <c r="AA46" s="206">
        <v>19.57</v>
      </c>
      <c r="AB46" s="206">
        <v>0</v>
      </c>
      <c r="AC46" s="206">
        <v>8.5399999999999991</v>
      </c>
      <c r="AD46" s="206">
        <v>0</v>
      </c>
      <c r="AE46" s="206">
        <v>0</v>
      </c>
      <c r="AF46" s="206">
        <v>0</v>
      </c>
      <c r="AG46" s="206">
        <v>29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158.59</v>
      </c>
      <c r="L47" s="206">
        <v>40.06</v>
      </c>
      <c r="M47" s="206">
        <v>0</v>
      </c>
      <c r="N47" s="206">
        <v>28.53</v>
      </c>
      <c r="O47" s="206">
        <v>23.94</v>
      </c>
      <c r="P47" s="206">
        <v>39.97</v>
      </c>
      <c r="Q47" s="206">
        <v>3.45</v>
      </c>
      <c r="R47" s="206">
        <v>6.74</v>
      </c>
      <c r="S47" s="206">
        <v>4.5</v>
      </c>
      <c r="T47" s="206">
        <v>0</v>
      </c>
      <c r="U47" s="206">
        <v>265.63</v>
      </c>
      <c r="V47" s="206">
        <v>5.08</v>
      </c>
      <c r="W47" s="206">
        <v>8.51</v>
      </c>
      <c r="X47" s="206">
        <v>36.090000000000003</v>
      </c>
      <c r="Y47" s="206">
        <v>0</v>
      </c>
      <c r="Z47" s="206">
        <v>34.04</v>
      </c>
      <c r="AA47" s="206">
        <v>19.57</v>
      </c>
      <c r="AB47" s="206">
        <v>0</v>
      </c>
      <c r="AC47" s="206">
        <v>8.5399999999999991</v>
      </c>
      <c r="AD47" s="206">
        <v>0</v>
      </c>
      <c r="AE47" s="206">
        <v>0</v>
      </c>
      <c r="AF47" s="206">
        <v>0</v>
      </c>
      <c r="AG47" s="206">
        <v>29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158.59</v>
      </c>
      <c r="L48" s="206">
        <v>40.06</v>
      </c>
      <c r="M48" s="206">
        <v>0</v>
      </c>
      <c r="N48" s="206">
        <v>28.53</v>
      </c>
      <c r="O48" s="206">
        <v>23.94</v>
      </c>
      <c r="P48" s="206">
        <v>39.97</v>
      </c>
      <c r="Q48" s="206">
        <v>3.45</v>
      </c>
      <c r="R48" s="206">
        <v>6.74</v>
      </c>
      <c r="S48" s="206">
        <v>4.5</v>
      </c>
      <c r="T48" s="206">
        <v>0</v>
      </c>
      <c r="U48" s="206">
        <v>265.63</v>
      </c>
      <c r="V48" s="206">
        <v>5.08</v>
      </c>
      <c r="W48" s="206">
        <v>8.51</v>
      </c>
      <c r="X48" s="206">
        <v>36.090000000000003</v>
      </c>
      <c r="Y48" s="206">
        <v>0</v>
      </c>
      <c r="Z48" s="206">
        <v>34.04</v>
      </c>
      <c r="AA48" s="206">
        <v>19.57</v>
      </c>
      <c r="AB48" s="206">
        <v>0</v>
      </c>
      <c r="AC48" s="206">
        <v>8.5399999999999991</v>
      </c>
      <c r="AD48" s="206">
        <v>0</v>
      </c>
      <c r="AE48" s="206">
        <v>0</v>
      </c>
      <c r="AF48" s="206">
        <v>0</v>
      </c>
      <c r="AG48" s="206">
        <v>29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158.59</v>
      </c>
      <c r="L49" s="206">
        <v>40.06</v>
      </c>
      <c r="M49" s="206">
        <v>0</v>
      </c>
      <c r="N49" s="206">
        <v>28.53</v>
      </c>
      <c r="O49" s="206">
        <v>23.94</v>
      </c>
      <c r="P49" s="206">
        <v>39.97</v>
      </c>
      <c r="Q49" s="206">
        <v>3.45</v>
      </c>
      <c r="R49" s="206">
        <v>6.74</v>
      </c>
      <c r="S49" s="206">
        <v>4.5</v>
      </c>
      <c r="T49" s="206">
        <v>0</v>
      </c>
      <c r="U49" s="206">
        <v>265.63</v>
      </c>
      <c r="V49" s="206">
        <v>5.08</v>
      </c>
      <c r="W49" s="206">
        <v>8.51</v>
      </c>
      <c r="X49" s="206">
        <v>36.090000000000003</v>
      </c>
      <c r="Y49" s="206">
        <v>0</v>
      </c>
      <c r="Z49" s="206">
        <v>34.04</v>
      </c>
      <c r="AA49" s="206">
        <v>19.57</v>
      </c>
      <c r="AB49" s="206">
        <v>0</v>
      </c>
      <c r="AC49" s="206">
        <v>8.5399999999999991</v>
      </c>
      <c r="AD49" s="206">
        <v>0</v>
      </c>
      <c r="AE49" s="206">
        <v>0</v>
      </c>
      <c r="AF49" s="206">
        <v>0</v>
      </c>
      <c r="AG49" s="206">
        <v>29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158.59</v>
      </c>
      <c r="L50" s="206">
        <v>40.06</v>
      </c>
      <c r="M50" s="206">
        <v>0</v>
      </c>
      <c r="N50" s="206">
        <v>28.53</v>
      </c>
      <c r="O50" s="206">
        <v>23.94</v>
      </c>
      <c r="P50" s="206">
        <v>39.97</v>
      </c>
      <c r="Q50" s="206">
        <v>3.45</v>
      </c>
      <c r="R50" s="206">
        <v>6.74</v>
      </c>
      <c r="S50" s="206">
        <v>4.5</v>
      </c>
      <c r="T50" s="206">
        <v>0</v>
      </c>
      <c r="U50" s="206">
        <v>265.63</v>
      </c>
      <c r="V50" s="206">
        <v>5.08</v>
      </c>
      <c r="W50" s="206">
        <v>8.51</v>
      </c>
      <c r="X50" s="206">
        <v>36.090000000000003</v>
      </c>
      <c r="Y50" s="206">
        <v>0</v>
      </c>
      <c r="Z50" s="206">
        <v>34.04</v>
      </c>
      <c r="AA50" s="206">
        <v>19.57</v>
      </c>
      <c r="AB50" s="206">
        <v>0</v>
      </c>
      <c r="AC50" s="206">
        <v>8.5399999999999991</v>
      </c>
      <c r="AD50" s="206">
        <v>0</v>
      </c>
      <c r="AE50" s="206">
        <v>0</v>
      </c>
      <c r="AF50" s="206">
        <v>0</v>
      </c>
      <c r="AG50" s="206">
        <v>29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158.59</v>
      </c>
      <c r="L51" s="206">
        <v>40.06</v>
      </c>
      <c r="M51" s="206">
        <v>0</v>
      </c>
      <c r="N51" s="206">
        <v>28.53</v>
      </c>
      <c r="O51" s="206">
        <v>23.94</v>
      </c>
      <c r="P51" s="206">
        <v>39.97</v>
      </c>
      <c r="Q51" s="206">
        <v>3.45</v>
      </c>
      <c r="R51" s="206">
        <v>6.74</v>
      </c>
      <c r="S51" s="206">
        <v>4.5</v>
      </c>
      <c r="T51" s="206">
        <v>0</v>
      </c>
      <c r="U51" s="206">
        <v>265.63</v>
      </c>
      <c r="V51" s="206">
        <v>5.08</v>
      </c>
      <c r="W51" s="206">
        <v>8.51</v>
      </c>
      <c r="X51" s="206">
        <v>36.090000000000003</v>
      </c>
      <c r="Y51" s="206">
        <v>0</v>
      </c>
      <c r="Z51" s="206">
        <v>34.04</v>
      </c>
      <c r="AA51" s="206">
        <v>19.57</v>
      </c>
      <c r="AB51" s="206">
        <v>0</v>
      </c>
      <c r="AC51" s="206">
        <v>8.5399999999999991</v>
      </c>
      <c r="AD51" s="206">
        <v>0</v>
      </c>
      <c r="AE51" s="206">
        <v>0</v>
      </c>
      <c r="AF51" s="206">
        <v>0</v>
      </c>
      <c r="AG51" s="206">
        <v>29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158.59</v>
      </c>
      <c r="L52" s="206">
        <v>40.06</v>
      </c>
      <c r="M52" s="206">
        <v>0</v>
      </c>
      <c r="N52" s="206">
        <v>28.53</v>
      </c>
      <c r="O52" s="206">
        <v>23.94</v>
      </c>
      <c r="P52" s="206">
        <v>39.97</v>
      </c>
      <c r="Q52" s="206">
        <v>3.45</v>
      </c>
      <c r="R52" s="206">
        <v>6.74</v>
      </c>
      <c r="S52" s="206">
        <v>4.5</v>
      </c>
      <c r="T52" s="206">
        <v>0</v>
      </c>
      <c r="U52" s="206">
        <v>265.63</v>
      </c>
      <c r="V52" s="206">
        <v>5.08</v>
      </c>
      <c r="W52" s="206">
        <v>8.51</v>
      </c>
      <c r="X52" s="206">
        <v>36.090000000000003</v>
      </c>
      <c r="Y52" s="206">
        <v>0</v>
      </c>
      <c r="Z52" s="206">
        <v>34.04</v>
      </c>
      <c r="AA52" s="206">
        <v>19.57</v>
      </c>
      <c r="AB52" s="206">
        <v>0</v>
      </c>
      <c r="AC52" s="206">
        <v>8.5399999999999991</v>
      </c>
      <c r="AD52" s="206">
        <v>0</v>
      </c>
      <c r="AE52" s="206">
        <v>0</v>
      </c>
      <c r="AF52" s="206">
        <v>0</v>
      </c>
      <c r="AG52" s="206">
        <v>29</v>
      </c>
      <c r="AH52" s="206">
        <v>0</v>
      </c>
      <c r="AI52" s="206">
        <v>0</v>
      </c>
      <c r="AJ52" s="206">
        <v>0</v>
      </c>
      <c r="AK52" s="206">
        <v>46.09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158.59</v>
      </c>
      <c r="L53" s="206">
        <v>40.06</v>
      </c>
      <c r="M53" s="206">
        <v>0</v>
      </c>
      <c r="N53" s="206">
        <v>28.53</v>
      </c>
      <c r="O53" s="206">
        <v>23.94</v>
      </c>
      <c r="P53" s="206">
        <v>39.97</v>
      </c>
      <c r="Q53" s="206">
        <v>3.45</v>
      </c>
      <c r="R53" s="206">
        <v>6.74</v>
      </c>
      <c r="S53" s="206">
        <v>4.5</v>
      </c>
      <c r="T53" s="206">
        <v>0</v>
      </c>
      <c r="U53" s="206">
        <v>265.63</v>
      </c>
      <c r="V53" s="206">
        <v>4.53</v>
      </c>
      <c r="W53" s="206">
        <v>8.51</v>
      </c>
      <c r="X53" s="206">
        <v>36.090000000000003</v>
      </c>
      <c r="Y53" s="206">
        <v>0</v>
      </c>
      <c r="Z53" s="206">
        <v>34.04</v>
      </c>
      <c r="AA53" s="206">
        <v>19.57</v>
      </c>
      <c r="AB53" s="206">
        <v>0</v>
      </c>
      <c r="AC53" s="206">
        <v>8.5399999999999991</v>
      </c>
      <c r="AD53" s="206">
        <v>0</v>
      </c>
      <c r="AE53" s="206">
        <v>0</v>
      </c>
      <c r="AF53" s="206">
        <v>0</v>
      </c>
      <c r="AG53" s="206">
        <v>58</v>
      </c>
      <c r="AH53" s="206">
        <v>0</v>
      </c>
      <c r="AI53" s="206">
        <v>0</v>
      </c>
      <c r="AJ53" s="206">
        <v>0</v>
      </c>
      <c r="AK53" s="206">
        <v>46.09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158.59</v>
      </c>
      <c r="L54" s="206">
        <v>40.06</v>
      </c>
      <c r="M54" s="206">
        <v>0</v>
      </c>
      <c r="N54" s="206">
        <v>28.53</v>
      </c>
      <c r="O54" s="206">
        <v>23.94</v>
      </c>
      <c r="P54" s="206">
        <v>39.97</v>
      </c>
      <c r="Q54" s="206">
        <v>3.45</v>
      </c>
      <c r="R54" s="206">
        <v>6.74</v>
      </c>
      <c r="S54" s="206">
        <v>4.5</v>
      </c>
      <c r="T54" s="206">
        <v>0</v>
      </c>
      <c r="U54" s="206">
        <v>265.63</v>
      </c>
      <c r="V54" s="206">
        <v>4.3499999999999996</v>
      </c>
      <c r="W54" s="206">
        <v>8.51</v>
      </c>
      <c r="X54" s="206">
        <v>36.090000000000003</v>
      </c>
      <c r="Y54" s="206">
        <v>0</v>
      </c>
      <c r="Z54" s="206">
        <v>34.04</v>
      </c>
      <c r="AA54" s="206">
        <v>19.57</v>
      </c>
      <c r="AB54" s="206">
        <v>0</v>
      </c>
      <c r="AC54" s="206">
        <v>8.5399999999999991</v>
      </c>
      <c r="AD54" s="206">
        <v>0</v>
      </c>
      <c r="AE54" s="206">
        <v>0</v>
      </c>
      <c r="AF54" s="206">
        <v>0</v>
      </c>
      <c r="AG54" s="206">
        <v>58</v>
      </c>
      <c r="AH54" s="206">
        <v>0</v>
      </c>
      <c r="AI54" s="206">
        <v>0</v>
      </c>
      <c r="AJ54" s="206">
        <v>0</v>
      </c>
      <c r="AK54" s="206">
        <v>46.09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164.67</v>
      </c>
      <c r="L55" s="206">
        <v>40.07</v>
      </c>
      <c r="M55" s="206">
        <v>0</v>
      </c>
      <c r="N55" s="206">
        <v>28.53</v>
      </c>
      <c r="O55" s="206">
        <v>23.94</v>
      </c>
      <c r="P55" s="206">
        <v>41.61</v>
      </c>
      <c r="Q55" s="206">
        <v>3.53</v>
      </c>
      <c r="R55" s="206">
        <v>6.74</v>
      </c>
      <c r="S55" s="206">
        <v>4.5</v>
      </c>
      <c r="T55" s="206">
        <v>0</v>
      </c>
      <c r="U55" s="206">
        <v>265.63</v>
      </c>
      <c r="V55" s="206">
        <v>4.3499999999999996</v>
      </c>
      <c r="W55" s="206">
        <v>8.51</v>
      </c>
      <c r="X55" s="206">
        <v>36.090000000000003</v>
      </c>
      <c r="Y55" s="206">
        <v>0</v>
      </c>
      <c r="Z55" s="206">
        <v>34.04</v>
      </c>
      <c r="AA55" s="206">
        <v>19.57</v>
      </c>
      <c r="AB55" s="206">
        <v>0</v>
      </c>
      <c r="AC55" s="206">
        <v>8.31</v>
      </c>
      <c r="AD55" s="206">
        <v>0</v>
      </c>
      <c r="AE55" s="206">
        <v>0</v>
      </c>
      <c r="AF55" s="206">
        <v>0</v>
      </c>
      <c r="AG55" s="206">
        <v>58</v>
      </c>
      <c r="AH55" s="206">
        <v>0</v>
      </c>
      <c r="AI55" s="206">
        <v>0</v>
      </c>
      <c r="AJ55" s="206">
        <v>0</v>
      </c>
      <c r="AK55" s="206">
        <v>46.09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158.59</v>
      </c>
      <c r="L56" s="206">
        <v>40.06</v>
      </c>
      <c r="M56" s="206">
        <v>0</v>
      </c>
      <c r="N56" s="206">
        <v>28.53</v>
      </c>
      <c r="O56" s="206">
        <v>23.94</v>
      </c>
      <c r="P56" s="206">
        <v>43.17</v>
      </c>
      <c r="Q56" s="206">
        <v>3.58</v>
      </c>
      <c r="R56" s="206">
        <v>6.74</v>
      </c>
      <c r="S56" s="206">
        <v>4.67</v>
      </c>
      <c r="T56" s="206">
        <v>0</v>
      </c>
      <c r="U56" s="206">
        <v>265.63</v>
      </c>
      <c r="V56" s="206">
        <v>4.3499999999999996</v>
      </c>
      <c r="W56" s="206">
        <v>8.51</v>
      </c>
      <c r="X56" s="206">
        <v>36.090000000000003</v>
      </c>
      <c r="Y56" s="206">
        <v>0</v>
      </c>
      <c r="Z56" s="206">
        <v>34.04</v>
      </c>
      <c r="AA56" s="206">
        <v>19.57</v>
      </c>
      <c r="AB56" s="206">
        <v>0</v>
      </c>
      <c r="AC56" s="206">
        <v>8.31</v>
      </c>
      <c r="AD56" s="206">
        <v>0</v>
      </c>
      <c r="AE56" s="206">
        <v>0</v>
      </c>
      <c r="AF56" s="206">
        <v>0</v>
      </c>
      <c r="AG56" s="206">
        <v>29</v>
      </c>
      <c r="AH56" s="206">
        <v>0</v>
      </c>
      <c r="AI56" s="206">
        <v>0</v>
      </c>
      <c r="AJ56" s="206">
        <v>0</v>
      </c>
      <c r="AK56" s="206">
        <v>46.09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96.31</v>
      </c>
      <c r="L57" s="206">
        <v>40.07</v>
      </c>
      <c r="M57" s="206">
        <v>0</v>
      </c>
      <c r="N57" s="206">
        <v>28.53</v>
      </c>
      <c r="O57" s="206">
        <v>23.94</v>
      </c>
      <c r="P57" s="206">
        <v>40.67</v>
      </c>
      <c r="Q57" s="206">
        <v>3.58</v>
      </c>
      <c r="R57" s="206">
        <v>6.74</v>
      </c>
      <c r="S57" s="206">
        <v>4.67</v>
      </c>
      <c r="T57" s="206">
        <v>0</v>
      </c>
      <c r="U57" s="206">
        <v>265.63</v>
      </c>
      <c r="V57" s="206">
        <v>4.3499999999999996</v>
      </c>
      <c r="W57" s="206">
        <v>8.51</v>
      </c>
      <c r="X57" s="206">
        <v>36.090000000000003</v>
      </c>
      <c r="Y57" s="206">
        <v>0</v>
      </c>
      <c r="Z57" s="206">
        <v>34.04</v>
      </c>
      <c r="AA57" s="206">
        <v>19.57</v>
      </c>
      <c r="AB57" s="206">
        <v>0</v>
      </c>
      <c r="AC57" s="206">
        <v>8.31</v>
      </c>
      <c r="AD57" s="206">
        <v>0</v>
      </c>
      <c r="AE57" s="206">
        <v>0</v>
      </c>
      <c r="AF57" s="206">
        <v>0</v>
      </c>
      <c r="AG57" s="206">
        <v>29</v>
      </c>
      <c r="AH57" s="206">
        <v>0</v>
      </c>
      <c r="AI57" s="206">
        <v>0</v>
      </c>
      <c r="AJ57" s="206">
        <v>0</v>
      </c>
      <c r="AK57" s="206">
        <v>46.09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96.31</v>
      </c>
      <c r="L58" s="206">
        <v>40.06</v>
      </c>
      <c r="M58" s="206">
        <v>0</v>
      </c>
      <c r="N58" s="206">
        <v>28.53</v>
      </c>
      <c r="O58" s="206">
        <v>23.94</v>
      </c>
      <c r="P58" s="206">
        <v>40.67</v>
      </c>
      <c r="Q58" s="206">
        <v>3.58</v>
      </c>
      <c r="R58" s="206">
        <v>6.74</v>
      </c>
      <c r="S58" s="206">
        <v>4.67</v>
      </c>
      <c r="T58" s="206">
        <v>0</v>
      </c>
      <c r="U58" s="206">
        <v>265.63</v>
      </c>
      <c r="V58" s="206">
        <v>4.3499999999999996</v>
      </c>
      <c r="W58" s="206">
        <v>8.51</v>
      </c>
      <c r="X58" s="206">
        <v>36.090000000000003</v>
      </c>
      <c r="Y58" s="206">
        <v>0</v>
      </c>
      <c r="Z58" s="206">
        <v>34.04</v>
      </c>
      <c r="AA58" s="206">
        <v>19.57</v>
      </c>
      <c r="AB58" s="206">
        <v>0</v>
      </c>
      <c r="AC58" s="206">
        <v>8.31</v>
      </c>
      <c r="AD58" s="206">
        <v>0</v>
      </c>
      <c r="AE58" s="206">
        <v>0</v>
      </c>
      <c r="AF58" s="206">
        <v>0</v>
      </c>
      <c r="AG58" s="206">
        <v>29</v>
      </c>
      <c r="AH58" s="206">
        <v>0</v>
      </c>
      <c r="AI58" s="206">
        <v>0</v>
      </c>
      <c r="AJ58" s="206">
        <v>0</v>
      </c>
      <c r="AK58" s="206">
        <v>46.09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96.31</v>
      </c>
      <c r="L59" s="206">
        <v>40.07</v>
      </c>
      <c r="M59" s="206">
        <v>0</v>
      </c>
      <c r="N59" s="206">
        <v>28.53</v>
      </c>
      <c r="O59" s="206">
        <v>23.94</v>
      </c>
      <c r="P59" s="206">
        <v>41.72</v>
      </c>
      <c r="Q59" s="206">
        <v>3.58</v>
      </c>
      <c r="R59" s="206">
        <v>6.74</v>
      </c>
      <c r="S59" s="206">
        <v>4.67</v>
      </c>
      <c r="T59" s="206">
        <v>0</v>
      </c>
      <c r="U59" s="206">
        <v>265.63</v>
      </c>
      <c r="V59" s="206">
        <v>4.3499999999999996</v>
      </c>
      <c r="W59" s="206">
        <v>8.51</v>
      </c>
      <c r="X59" s="206">
        <v>36.090000000000003</v>
      </c>
      <c r="Y59" s="206">
        <v>0</v>
      </c>
      <c r="Z59" s="206">
        <v>34.04</v>
      </c>
      <c r="AA59" s="206">
        <v>19.57</v>
      </c>
      <c r="AB59" s="206">
        <v>0</v>
      </c>
      <c r="AC59" s="206">
        <v>8.31</v>
      </c>
      <c r="AD59" s="206">
        <v>0</v>
      </c>
      <c r="AE59" s="206">
        <v>0</v>
      </c>
      <c r="AF59" s="206">
        <v>0</v>
      </c>
      <c r="AG59" s="206">
        <v>29</v>
      </c>
      <c r="AH59" s="206">
        <v>0</v>
      </c>
      <c r="AI59" s="206">
        <v>0</v>
      </c>
      <c r="AJ59" s="206">
        <v>0</v>
      </c>
      <c r="AK59" s="206">
        <v>46.09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96.31</v>
      </c>
      <c r="L60" s="206">
        <v>40.07</v>
      </c>
      <c r="M60" s="206">
        <v>0</v>
      </c>
      <c r="N60" s="206">
        <v>28.53</v>
      </c>
      <c r="O60" s="206">
        <v>23.94</v>
      </c>
      <c r="P60" s="206">
        <v>41.72</v>
      </c>
      <c r="Q60" s="206">
        <v>3.58</v>
      </c>
      <c r="R60" s="206">
        <v>6.74</v>
      </c>
      <c r="S60" s="206">
        <v>4.67</v>
      </c>
      <c r="T60" s="206">
        <v>0</v>
      </c>
      <c r="U60" s="206">
        <v>265.63</v>
      </c>
      <c r="V60" s="206">
        <v>4.3499999999999996</v>
      </c>
      <c r="W60" s="206">
        <v>8.51</v>
      </c>
      <c r="X60" s="206">
        <v>36.090000000000003</v>
      </c>
      <c r="Y60" s="206">
        <v>0</v>
      </c>
      <c r="Z60" s="206">
        <v>34.04</v>
      </c>
      <c r="AA60" s="206">
        <v>19.57</v>
      </c>
      <c r="AB60" s="206">
        <v>0</v>
      </c>
      <c r="AC60" s="206">
        <v>8.31</v>
      </c>
      <c r="AD60" s="206">
        <v>0</v>
      </c>
      <c r="AE60" s="206">
        <v>0</v>
      </c>
      <c r="AF60" s="206">
        <v>0</v>
      </c>
      <c r="AG60" s="206">
        <v>29</v>
      </c>
      <c r="AH60" s="206">
        <v>0</v>
      </c>
      <c r="AI60" s="206">
        <v>0</v>
      </c>
      <c r="AJ60" s="206">
        <v>0</v>
      </c>
      <c r="AK60" s="206">
        <v>46.09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96.31</v>
      </c>
      <c r="L61" s="206">
        <v>40.07</v>
      </c>
      <c r="M61" s="206">
        <v>0</v>
      </c>
      <c r="N61" s="206">
        <v>28.53</v>
      </c>
      <c r="O61" s="206">
        <v>23.94</v>
      </c>
      <c r="P61" s="206">
        <v>41.72</v>
      </c>
      <c r="Q61" s="206">
        <v>3.58</v>
      </c>
      <c r="R61" s="206">
        <v>6.74</v>
      </c>
      <c r="S61" s="206">
        <v>4.67</v>
      </c>
      <c r="T61" s="206">
        <v>0</v>
      </c>
      <c r="U61" s="206">
        <v>265.63</v>
      </c>
      <c r="V61" s="206">
        <v>4.3499999999999996</v>
      </c>
      <c r="W61" s="206">
        <v>8.51</v>
      </c>
      <c r="X61" s="206">
        <v>36.090000000000003</v>
      </c>
      <c r="Y61" s="206">
        <v>0</v>
      </c>
      <c r="Z61" s="206">
        <v>34.04</v>
      </c>
      <c r="AA61" s="206">
        <v>19.57</v>
      </c>
      <c r="AB61" s="206">
        <v>0</v>
      </c>
      <c r="AC61" s="206">
        <v>8.31</v>
      </c>
      <c r="AD61" s="206">
        <v>0</v>
      </c>
      <c r="AE61" s="206">
        <v>0</v>
      </c>
      <c r="AF61" s="206">
        <v>0</v>
      </c>
      <c r="AG61" s="206">
        <v>29</v>
      </c>
      <c r="AH61" s="206">
        <v>0</v>
      </c>
      <c r="AI61" s="206">
        <v>0</v>
      </c>
      <c r="AJ61" s="206">
        <v>0</v>
      </c>
      <c r="AK61" s="206">
        <v>46.09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158.59</v>
      </c>
      <c r="L62" s="206">
        <v>40.06</v>
      </c>
      <c r="M62" s="206">
        <v>0</v>
      </c>
      <c r="N62" s="206">
        <v>28.53</v>
      </c>
      <c r="O62" s="206">
        <v>23.94</v>
      </c>
      <c r="P62" s="206">
        <v>41.72</v>
      </c>
      <c r="Q62" s="206">
        <v>3.58</v>
      </c>
      <c r="R62" s="206">
        <v>6.74</v>
      </c>
      <c r="S62" s="206">
        <v>4.67</v>
      </c>
      <c r="T62" s="206">
        <v>0</v>
      </c>
      <c r="U62" s="206">
        <v>265.63</v>
      </c>
      <c r="V62" s="206">
        <v>4.3499999999999996</v>
      </c>
      <c r="W62" s="206">
        <v>8.51</v>
      </c>
      <c r="X62" s="206">
        <v>36.090000000000003</v>
      </c>
      <c r="Y62" s="206">
        <v>0</v>
      </c>
      <c r="Z62" s="206">
        <v>34.04</v>
      </c>
      <c r="AA62" s="206">
        <v>19.57</v>
      </c>
      <c r="AB62" s="206">
        <v>0</v>
      </c>
      <c r="AC62" s="206">
        <v>8.31</v>
      </c>
      <c r="AD62" s="206">
        <v>0</v>
      </c>
      <c r="AE62" s="206">
        <v>0</v>
      </c>
      <c r="AF62" s="206">
        <v>0</v>
      </c>
      <c r="AG62" s="206">
        <v>29</v>
      </c>
      <c r="AH62" s="206">
        <v>0</v>
      </c>
      <c r="AI62" s="206">
        <v>0</v>
      </c>
      <c r="AJ62" s="206">
        <v>0</v>
      </c>
      <c r="AK62" s="206">
        <v>46.09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158.59</v>
      </c>
      <c r="L63" s="206">
        <v>40.06</v>
      </c>
      <c r="M63" s="206">
        <v>0</v>
      </c>
      <c r="N63" s="206">
        <v>28.53</v>
      </c>
      <c r="O63" s="206">
        <v>23.94</v>
      </c>
      <c r="P63" s="206">
        <v>41.71</v>
      </c>
      <c r="Q63" s="206">
        <v>3.58</v>
      </c>
      <c r="R63" s="206">
        <v>6.74</v>
      </c>
      <c r="S63" s="206">
        <v>4.67</v>
      </c>
      <c r="T63" s="206">
        <v>0</v>
      </c>
      <c r="U63" s="206">
        <v>256.89</v>
      </c>
      <c r="V63" s="206">
        <v>4.3499999999999996</v>
      </c>
      <c r="W63" s="206">
        <v>8.51</v>
      </c>
      <c r="X63" s="206">
        <v>36.090000000000003</v>
      </c>
      <c r="Y63" s="206">
        <v>0</v>
      </c>
      <c r="Z63" s="206">
        <v>34.04</v>
      </c>
      <c r="AA63" s="206">
        <v>19.57</v>
      </c>
      <c r="AB63" s="206">
        <v>0</v>
      </c>
      <c r="AC63" s="206">
        <v>8.31</v>
      </c>
      <c r="AD63" s="206">
        <v>0</v>
      </c>
      <c r="AE63" s="206">
        <v>0</v>
      </c>
      <c r="AF63" s="206">
        <v>0</v>
      </c>
      <c r="AG63" s="206">
        <v>49</v>
      </c>
      <c r="AH63" s="206">
        <v>0</v>
      </c>
      <c r="AI63" s="206">
        <v>0</v>
      </c>
      <c r="AJ63" s="206">
        <v>0</v>
      </c>
      <c r="AK63" s="206">
        <v>46.09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158.59</v>
      </c>
      <c r="L64" s="206">
        <v>40.06</v>
      </c>
      <c r="M64" s="206">
        <v>0</v>
      </c>
      <c r="N64" s="206">
        <v>28.53</v>
      </c>
      <c r="O64" s="206">
        <v>23.94</v>
      </c>
      <c r="P64" s="206">
        <v>41.71</v>
      </c>
      <c r="Q64" s="206">
        <v>3.45</v>
      </c>
      <c r="R64" s="206">
        <v>6.74</v>
      </c>
      <c r="S64" s="206">
        <v>4.5</v>
      </c>
      <c r="T64" s="206">
        <v>0</v>
      </c>
      <c r="U64" s="206">
        <v>248.32</v>
      </c>
      <c r="V64" s="206">
        <v>4.3499999999999996</v>
      </c>
      <c r="W64" s="206">
        <v>8.51</v>
      </c>
      <c r="X64" s="206">
        <v>36.090000000000003</v>
      </c>
      <c r="Y64" s="206">
        <v>0</v>
      </c>
      <c r="Z64" s="206">
        <v>34.04</v>
      </c>
      <c r="AA64" s="206">
        <v>19.57</v>
      </c>
      <c r="AB64" s="206">
        <v>0</v>
      </c>
      <c r="AC64" s="206">
        <v>8.31</v>
      </c>
      <c r="AD64" s="206">
        <v>0</v>
      </c>
      <c r="AE64" s="206">
        <v>0</v>
      </c>
      <c r="AF64" s="206">
        <v>0</v>
      </c>
      <c r="AG64" s="206">
        <v>61.94</v>
      </c>
      <c r="AH64" s="206">
        <v>0</v>
      </c>
      <c r="AI64" s="206">
        <v>0</v>
      </c>
      <c r="AJ64" s="206">
        <v>0</v>
      </c>
      <c r="AK64" s="206">
        <v>46.09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158.6</v>
      </c>
      <c r="L65" s="206">
        <v>40.06</v>
      </c>
      <c r="M65" s="206">
        <v>0</v>
      </c>
      <c r="N65" s="206">
        <v>28.53</v>
      </c>
      <c r="O65" s="206">
        <v>23.94</v>
      </c>
      <c r="P65" s="206">
        <v>41.71</v>
      </c>
      <c r="Q65" s="206">
        <v>3.45</v>
      </c>
      <c r="R65" s="206">
        <v>6.74</v>
      </c>
      <c r="S65" s="206">
        <v>4.5</v>
      </c>
      <c r="T65" s="206">
        <v>0</v>
      </c>
      <c r="U65" s="206">
        <v>242.33</v>
      </c>
      <c r="V65" s="206">
        <v>4.3499999999999996</v>
      </c>
      <c r="W65" s="206">
        <v>8.51</v>
      </c>
      <c r="X65" s="206">
        <v>36.090000000000003</v>
      </c>
      <c r="Y65" s="206">
        <v>0</v>
      </c>
      <c r="Z65" s="206">
        <v>34.04</v>
      </c>
      <c r="AA65" s="206">
        <v>19.57</v>
      </c>
      <c r="AB65" s="206">
        <v>0</v>
      </c>
      <c r="AC65" s="206">
        <v>8.31</v>
      </c>
      <c r="AD65" s="206">
        <v>0</v>
      </c>
      <c r="AE65" s="206">
        <v>0</v>
      </c>
      <c r="AF65" s="206">
        <v>0</v>
      </c>
      <c r="AG65" s="206">
        <v>44.65</v>
      </c>
      <c r="AH65" s="206">
        <v>0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158.6</v>
      </c>
      <c r="L66" s="206">
        <v>40.06</v>
      </c>
      <c r="M66" s="206">
        <v>0</v>
      </c>
      <c r="N66" s="206">
        <v>28.53</v>
      </c>
      <c r="O66" s="206">
        <v>23.94</v>
      </c>
      <c r="P66" s="206">
        <v>41.71</v>
      </c>
      <c r="Q66" s="206">
        <v>3.45</v>
      </c>
      <c r="R66" s="206">
        <v>6.74</v>
      </c>
      <c r="S66" s="206">
        <v>4.5</v>
      </c>
      <c r="T66" s="206">
        <v>0</v>
      </c>
      <c r="U66" s="206">
        <v>238.05</v>
      </c>
      <c r="V66" s="206">
        <v>4.3499999999999996</v>
      </c>
      <c r="W66" s="206">
        <v>8.51</v>
      </c>
      <c r="X66" s="206">
        <v>36.090000000000003</v>
      </c>
      <c r="Y66" s="206">
        <v>0</v>
      </c>
      <c r="Z66" s="206">
        <v>34.04</v>
      </c>
      <c r="AA66" s="206">
        <v>19.57</v>
      </c>
      <c r="AB66" s="206">
        <v>0</v>
      </c>
      <c r="AC66" s="206">
        <v>8.31</v>
      </c>
      <c r="AD66" s="206">
        <v>0</v>
      </c>
      <c r="AE66" s="206">
        <v>0</v>
      </c>
      <c r="AF66" s="206">
        <v>0</v>
      </c>
      <c r="AG66" s="206">
        <v>51.89</v>
      </c>
      <c r="AH66" s="206">
        <v>0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143.41999999999999</v>
      </c>
      <c r="L67" s="206">
        <v>40.090000000000003</v>
      </c>
      <c r="M67" s="206">
        <v>0</v>
      </c>
      <c r="N67" s="206">
        <v>28.53</v>
      </c>
      <c r="O67" s="206">
        <v>23.94</v>
      </c>
      <c r="P67" s="206">
        <v>41.19</v>
      </c>
      <c r="Q67" s="206">
        <v>3.45</v>
      </c>
      <c r="R67" s="206">
        <v>6.74</v>
      </c>
      <c r="S67" s="206">
        <v>4.5</v>
      </c>
      <c r="T67" s="206">
        <v>0</v>
      </c>
      <c r="U67" s="206">
        <v>238.05</v>
      </c>
      <c r="V67" s="206">
        <v>4.3499999999999996</v>
      </c>
      <c r="W67" s="206">
        <v>8.51</v>
      </c>
      <c r="X67" s="206">
        <v>36.090000000000003</v>
      </c>
      <c r="Y67" s="206">
        <v>0</v>
      </c>
      <c r="Z67" s="206">
        <v>34.04</v>
      </c>
      <c r="AA67" s="206">
        <v>19.57</v>
      </c>
      <c r="AB67" s="206">
        <v>0</v>
      </c>
      <c r="AC67" s="206">
        <v>8.31</v>
      </c>
      <c r="AD67" s="206">
        <v>0</v>
      </c>
      <c r="AE67" s="206">
        <v>0</v>
      </c>
      <c r="AF67" s="206">
        <v>0</v>
      </c>
      <c r="AG67" s="206">
        <v>51.89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158.59</v>
      </c>
      <c r="L68" s="206">
        <v>40.090000000000003</v>
      </c>
      <c r="M68" s="206">
        <v>0</v>
      </c>
      <c r="N68" s="206">
        <v>28.53</v>
      </c>
      <c r="O68" s="206">
        <v>23.94</v>
      </c>
      <c r="P68" s="206">
        <v>41.19</v>
      </c>
      <c r="Q68" s="206">
        <v>3.45</v>
      </c>
      <c r="R68" s="206">
        <v>6.74</v>
      </c>
      <c r="S68" s="206">
        <v>4.5</v>
      </c>
      <c r="T68" s="206">
        <v>0</v>
      </c>
      <c r="U68" s="206">
        <v>238.05</v>
      </c>
      <c r="V68" s="206">
        <v>4.3499999999999996</v>
      </c>
      <c r="W68" s="206">
        <v>8.51</v>
      </c>
      <c r="X68" s="206">
        <v>36.090000000000003</v>
      </c>
      <c r="Y68" s="206">
        <v>0</v>
      </c>
      <c r="Z68" s="206">
        <v>34.04</v>
      </c>
      <c r="AA68" s="206">
        <v>19.57</v>
      </c>
      <c r="AB68" s="206">
        <v>0</v>
      </c>
      <c r="AC68" s="206">
        <v>8.31</v>
      </c>
      <c r="AD68" s="206">
        <v>0</v>
      </c>
      <c r="AE68" s="206">
        <v>0</v>
      </c>
      <c r="AF68" s="206">
        <v>0</v>
      </c>
      <c r="AG68" s="206">
        <v>51.89</v>
      </c>
      <c r="AH68" s="206">
        <v>0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158.59</v>
      </c>
      <c r="L69" s="206">
        <v>40.090000000000003</v>
      </c>
      <c r="M69" s="206">
        <v>0</v>
      </c>
      <c r="N69" s="206">
        <v>28.53</v>
      </c>
      <c r="O69" s="206">
        <v>23.94</v>
      </c>
      <c r="P69" s="206">
        <v>41.19</v>
      </c>
      <c r="Q69" s="206">
        <v>3.45</v>
      </c>
      <c r="R69" s="206">
        <v>6.74</v>
      </c>
      <c r="S69" s="206">
        <v>4.5</v>
      </c>
      <c r="T69" s="206">
        <v>0</v>
      </c>
      <c r="U69" s="206">
        <v>238.05</v>
      </c>
      <c r="V69" s="206">
        <v>4.3499999999999996</v>
      </c>
      <c r="W69" s="206">
        <v>8.51</v>
      </c>
      <c r="X69" s="206">
        <v>36.090000000000003</v>
      </c>
      <c r="Y69" s="206">
        <v>0</v>
      </c>
      <c r="Z69" s="206">
        <v>34.04</v>
      </c>
      <c r="AA69" s="206">
        <v>19.57</v>
      </c>
      <c r="AB69" s="206">
        <v>0</v>
      </c>
      <c r="AC69" s="206">
        <v>8.31</v>
      </c>
      <c r="AD69" s="206">
        <v>0</v>
      </c>
      <c r="AE69" s="206">
        <v>0</v>
      </c>
      <c r="AF69" s="206">
        <v>0</v>
      </c>
      <c r="AG69" s="206">
        <v>51.89</v>
      </c>
      <c r="AH69" s="206">
        <v>0</v>
      </c>
      <c r="AI69" s="206">
        <v>0</v>
      </c>
      <c r="AJ69" s="206">
        <v>0</v>
      </c>
      <c r="AK69" s="206">
        <v>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158.59</v>
      </c>
      <c r="L70" s="206">
        <v>40.090000000000003</v>
      </c>
      <c r="M70" s="206">
        <v>0</v>
      </c>
      <c r="N70" s="206">
        <v>28.53</v>
      </c>
      <c r="O70" s="206">
        <v>23.94</v>
      </c>
      <c r="P70" s="206">
        <v>41.19</v>
      </c>
      <c r="Q70" s="206">
        <v>3.45</v>
      </c>
      <c r="R70" s="206">
        <v>6.74</v>
      </c>
      <c r="S70" s="206">
        <v>4.5</v>
      </c>
      <c r="T70" s="206">
        <v>0</v>
      </c>
      <c r="U70" s="206">
        <v>238.05</v>
      </c>
      <c r="V70" s="206">
        <v>4.3499999999999996</v>
      </c>
      <c r="W70" s="206">
        <v>8.51</v>
      </c>
      <c r="X70" s="206">
        <v>36.090000000000003</v>
      </c>
      <c r="Y70" s="206">
        <v>0</v>
      </c>
      <c r="Z70" s="206">
        <v>34.04</v>
      </c>
      <c r="AA70" s="206">
        <v>19.57</v>
      </c>
      <c r="AB70" s="206">
        <v>0</v>
      </c>
      <c r="AC70" s="206">
        <v>8.31</v>
      </c>
      <c r="AD70" s="206">
        <v>0</v>
      </c>
      <c r="AE70" s="206">
        <v>0</v>
      </c>
      <c r="AF70" s="206">
        <v>0</v>
      </c>
      <c r="AG70" s="206">
        <v>51.89</v>
      </c>
      <c r="AH70" s="206">
        <v>0</v>
      </c>
      <c r="AI70" s="206">
        <v>0</v>
      </c>
      <c r="AJ70" s="206">
        <v>0</v>
      </c>
      <c r="AK70" s="206">
        <v>45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24.35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158.59</v>
      </c>
      <c r="L71" s="206">
        <v>41.82</v>
      </c>
      <c r="M71" s="206">
        <v>0</v>
      </c>
      <c r="N71" s="206">
        <v>28.53</v>
      </c>
      <c r="O71" s="206">
        <v>23.94</v>
      </c>
      <c r="P71" s="206">
        <v>41.2</v>
      </c>
      <c r="Q71" s="206">
        <v>3.51</v>
      </c>
      <c r="R71" s="206">
        <v>7</v>
      </c>
      <c r="S71" s="206">
        <v>4.5999999999999996</v>
      </c>
      <c r="T71" s="206">
        <v>0</v>
      </c>
      <c r="U71" s="206">
        <v>238.05</v>
      </c>
      <c r="V71" s="206">
        <v>4.3499999999999996</v>
      </c>
      <c r="W71" s="206">
        <v>8.51</v>
      </c>
      <c r="X71" s="206">
        <v>36.090000000000003</v>
      </c>
      <c r="Y71" s="206">
        <v>0</v>
      </c>
      <c r="Z71" s="206">
        <v>34.04</v>
      </c>
      <c r="AA71" s="206">
        <v>19.57</v>
      </c>
      <c r="AB71" s="206">
        <v>0</v>
      </c>
      <c r="AC71" s="206">
        <v>8.31</v>
      </c>
      <c r="AD71" s="206">
        <v>0</v>
      </c>
      <c r="AE71" s="206">
        <v>0</v>
      </c>
      <c r="AF71" s="206">
        <v>0</v>
      </c>
      <c r="AG71" s="206">
        <v>51.89</v>
      </c>
      <c r="AH71" s="206">
        <v>0</v>
      </c>
      <c r="AI71" s="206">
        <v>0</v>
      </c>
      <c r="AJ71" s="206">
        <v>0</v>
      </c>
      <c r="AK71" s="206">
        <v>45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15.85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158.59</v>
      </c>
      <c r="L72" s="206">
        <v>41.95</v>
      </c>
      <c r="M72" s="206">
        <v>0</v>
      </c>
      <c r="N72" s="206">
        <v>28.53</v>
      </c>
      <c r="O72" s="206">
        <v>23.94</v>
      </c>
      <c r="P72" s="206">
        <v>41.2</v>
      </c>
      <c r="Q72" s="206">
        <v>3.51</v>
      </c>
      <c r="R72" s="206">
        <v>7</v>
      </c>
      <c r="S72" s="206">
        <v>4.5999999999999996</v>
      </c>
      <c r="T72" s="206">
        <v>0</v>
      </c>
      <c r="U72" s="206">
        <v>238.05</v>
      </c>
      <c r="V72" s="206">
        <v>4.3499999999999996</v>
      </c>
      <c r="W72" s="206">
        <v>8.51</v>
      </c>
      <c r="X72" s="206">
        <v>36.090000000000003</v>
      </c>
      <c r="Y72" s="206">
        <v>0</v>
      </c>
      <c r="Z72" s="206">
        <v>34.04</v>
      </c>
      <c r="AA72" s="206">
        <v>19.57</v>
      </c>
      <c r="AB72" s="206">
        <v>0</v>
      </c>
      <c r="AC72" s="206">
        <v>8.31</v>
      </c>
      <c r="AD72" s="206">
        <v>0</v>
      </c>
      <c r="AE72" s="206">
        <v>0</v>
      </c>
      <c r="AF72" s="206">
        <v>0</v>
      </c>
      <c r="AG72" s="206">
        <v>51.89</v>
      </c>
      <c r="AH72" s="206">
        <v>0</v>
      </c>
      <c r="AI72" s="206">
        <v>0</v>
      </c>
      <c r="AJ72" s="206">
        <v>0</v>
      </c>
      <c r="AK72" s="206">
        <v>45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5.26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158.59</v>
      </c>
      <c r="L73" s="206">
        <v>41.95</v>
      </c>
      <c r="M73" s="206">
        <v>0</v>
      </c>
      <c r="N73" s="206">
        <v>28.53</v>
      </c>
      <c r="O73" s="206">
        <v>23.94</v>
      </c>
      <c r="P73" s="206">
        <v>41.2</v>
      </c>
      <c r="Q73" s="206">
        <v>3.51</v>
      </c>
      <c r="R73" s="206">
        <v>7</v>
      </c>
      <c r="S73" s="206">
        <v>4.5999999999999996</v>
      </c>
      <c r="T73" s="206">
        <v>0</v>
      </c>
      <c r="U73" s="206">
        <v>238.05</v>
      </c>
      <c r="V73" s="206">
        <v>4.3499999999999996</v>
      </c>
      <c r="W73" s="206">
        <v>8.51</v>
      </c>
      <c r="X73" s="206">
        <v>36.090000000000003</v>
      </c>
      <c r="Y73" s="206">
        <v>0</v>
      </c>
      <c r="Z73" s="206">
        <v>34.04</v>
      </c>
      <c r="AA73" s="206">
        <v>19.57</v>
      </c>
      <c r="AB73" s="206">
        <v>0</v>
      </c>
      <c r="AC73" s="206">
        <v>8.31</v>
      </c>
      <c r="AD73" s="206">
        <v>0</v>
      </c>
      <c r="AE73" s="206">
        <v>0</v>
      </c>
      <c r="AF73" s="206">
        <v>0</v>
      </c>
      <c r="AG73" s="206">
        <v>61.46</v>
      </c>
      <c r="AH73" s="206">
        <v>0</v>
      </c>
      <c r="AI73" s="206">
        <v>0</v>
      </c>
      <c r="AJ73" s="206">
        <v>0</v>
      </c>
      <c r="AK73" s="206">
        <v>45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2.4900000000000002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158.59</v>
      </c>
      <c r="L74" s="206">
        <v>41.95</v>
      </c>
      <c r="M74" s="206">
        <v>0</v>
      </c>
      <c r="N74" s="206">
        <v>28.53</v>
      </c>
      <c r="O74" s="206">
        <v>23.94</v>
      </c>
      <c r="P74" s="206">
        <v>41.2</v>
      </c>
      <c r="Q74" s="206">
        <v>3.51</v>
      </c>
      <c r="R74" s="206">
        <v>7</v>
      </c>
      <c r="S74" s="206">
        <v>4.5999999999999996</v>
      </c>
      <c r="T74" s="206">
        <v>0</v>
      </c>
      <c r="U74" s="206">
        <v>238.05</v>
      </c>
      <c r="V74" s="206">
        <v>4.3499999999999996</v>
      </c>
      <c r="W74" s="206">
        <v>8.51</v>
      </c>
      <c r="X74" s="206">
        <v>36.090000000000003</v>
      </c>
      <c r="Y74" s="206">
        <v>0</v>
      </c>
      <c r="Z74" s="206">
        <v>34.04</v>
      </c>
      <c r="AA74" s="206">
        <v>19.57</v>
      </c>
      <c r="AB74" s="206">
        <v>0</v>
      </c>
      <c r="AC74" s="206">
        <v>8.31</v>
      </c>
      <c r="AD74" s="206">
        <v>0</v>
      </c>
      <c r="AE74" s="206">
        <v>0</v>
      </c>
      <c r="AF74" s="206">
        <v>0</v>
      </c>
      <c r="AG74" s="206">
        <v>61.46</v>
      </c>
      <c r="AH74" s="206">
        <v>0</v>
      </c>
      <c r="AI74" s="206">
        <v>0</v>
      </c>
      <c r="AJ74" s="206">
        <v>0</v>
      </c>
      <c r="AK74" s="206">
        <v>45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158.59</v>
      </c>
      <c r="L75" s="206">
        <v>41.95</v>
      </c>
      <c r="M75" s="206">
        <v>0</v>
      </c>
      <c r="N75" s="206">
        <v>28.53</v>
      </c>
      <c r="O75" s="206">
        <v>23.94</v>
      </c>
      <c r="P75" s="206">
        <v>41.2</v>
      </c>
      <c r="Q75" s="206">
        <v>3.58</v>
      </c>
      <c r="R75" s="206">
        <v>7</v>
      </c>
      <c r="S75" s="206">
        <v>4.5999999999999996</v>
      </c>
      <c r="T75" s="206">
        <v>0</v>
      </c>
      <c r="U75" s="206">
        <v>238.05</v>
      </c>
      <c r="V75" s="206">
        <v>4.3499999999999996</v>
      </c>
      <c r="W75" s="206">
        <v>8.51</v>
      </c>
      <c r="X75" s="206">
        <v>36.090000000000003</v>
      </c>
      <c r="Y75" s="206">
        <v>0</v>
      </c>
      <c r="Z75" s="206">
        <v>34.04</v>
      </c>
      <c r="AA75" s="206">
        <v>19.57</v>
      </c>
      <c r="AB75" s="206">
        <v>0</v>
      </c>
      <c r="AC75" s="206">
        <v>8.31</v>
      </c>
      <c r="AD75" s="206">
        <v>0</v>
      </c>
      <c r="AE75" s="206">
        <v>0</v>
      </c>
      <c r="AF75" s="206">
        <v>0</v>
      </c>
      <c r="AG75" s="206">
        <v>61.46</v>
      </c>
      <c r="AH75" s="206">
        <v>0</v>
      </c>
      <c r="AI75" s="206">
        <v>0</v>
      </c>
      <c r="AJ75" s="206">
        <v>0</v>
      </c>
      <c r="AK75" s="206">
        <v>45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158.59</v>
      </c>
      <c r="L76" s="206">
        <v>41.95</v>
      </c>
      <c r="M76" s="206">
        <v>0</v>
      </c>
      <c r="N76" s="206">
        <v>28.53</v>
      </c>
      <c r="O76" s="206">
        <v>23.94</v>
      </c>
      <c r="P76" s="206">
        <v>41.2</v>
      </c>
      <c r="Q76" s="206">
        <v>3.58</v>
      </c>
      <c r="R76" s="206">
        <v>7</v>
      </c>
      <c r="S76" s="206">
        <v>4.5999999999999996</v>
      </c>
      <c r="T76" s="206">
        <v>0</v>
      </c>
      <c r="U76" s="206">
        <v>238.05</v>
      </c>
      <c r="V76" s="206">
        <v>4.3499999999999996</v>
      </c>
      <c r="W76" s="206">
        <v>8.51</v>
      </c>
      <c r="X76" s="206">
        <v>36.090000000000003</v>
      </c>
      <c r="Y76" s="206">
        <v>0</v>
      </c>
      <c r="Z76" s="206">
        <v>34.04</v>
      </c>
      <c r="AA76" s="206">
        <v>19.57</v>
      </c>
      <c r="AB76" s="206">
        <v>0</v>
      </c>
      <c r="AC76" s="206">
        <v>8.31</v>
      </c>
      <c r="AD76" s="206">
        <v>0</v>
      </c>
      <c r="AE76" s="206">
        <v>0</v>
      </c>
      <c r="AF76" s="206">
        <v>0</v>
      </c>
      <c r="AG76" s="206">
        <v>61.46</v>
      </c>
      <c r="AH76" s="206">
        <v>0</v>
      </c>
      <c r="AI76" s="206">
        <v>0</v>
      </c>
      <c r="AJ76" s="206">
        <v>0</v>
      </c>
      <c r="AK76" s="206">
        <v>45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158.59</v>
      </c>
      <c r="L77" s="206">
        <v>41.95</v>
      </c>
      <c r="M77" s="206">
        <v>0</v>
      </c>
      <c r="N77" s="206">
        <v>28.53</v>
      </c>
      <c r="O77" s="206">
        <v>23.94</v>
      </c>
      <c r="P77" s="206">
        <v>41.2</v>
      </c>
      <c r="Q77" s="206">
        <v>3.58</v>
      </c>
      <c r="R77" s="206">
        <v>7</v>
      </c>
      <c r="S77" s="206">
        <v>4.43</v>
      </c>
      <c r="T77" s="206">
        <v>0</v>
      </c>
      <c r="U77" s="206">
        <v>238.05</v>
      </c>
      <c r="V77" s="206">
        <v>4.3499999999999996</v>
      </c>
      <c r="W77" s="206">
        <v>8.51</v>
      </c>
      <c r="X77" s="206">
        <v>36.090000000000003</v>
      </c>
      <c r="Y77" s="206">
        <v>0</v>
      </c>
      <c r="Z77" s="206">
        <v>34.04</v>
      </c>
      <c r="AA77" s="206">
        <v>19.57</v>
      </c>
      <c r="AB77" s="206">
        <v>0</v>
      </c>
      <c r="AC77" s="206">
        <v>8.31</v>
      </c>
      <c r="AD77" s="206">
        <v>0</v>
      </c>
      <c r="AE77" s="206">
        <v>0</v>
      </c>
      <c r="AF77" s="206">
        <v>0</v>
      </c>
      <c r="AG77" s="206">
        <v>61.46</v>
      </c>
      <c r="AH77" s="206">
        <v>0</v>
      </c>
      <c r="AI77" s="206">
        <v>0</v>
      </c>
      <c r="AJ77" s="206">
        <v>0</v>
      </c>
      <c r="AK77" s="206">
        <v>45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158.59</v>
      </c>
      <c r="L78" s="206">
        <v>41.95</v>
      </c>
      <c r="M78" s="206">
        <v>0</v>
      </c>
      <c r="N78" s="206">
        <v>28.53</v>
      </c>
      <c r="O78" s="206">
        <v>23.94</v>
      </c>
      <c r="P78" s="206">
        <v>41.2</v>
      </c>
      <c r="Q78" s="206">
        <v>3.58</v>
      </c>
      <c r="R78" s="206">
        <v>7</v>
      </c>
      <c r="S78" s="206">
        <v>4.43</v>
      </c>
      <c r="T78" s="206">
        <v>0</v>
      </c>
      <c r="U78" s="206">
        <v>238.05</v>
      </c>
      <c r="V78" s="206">
        <v>4.3499999999999996</v>
      </c>
      <c r="W78" s="206">
        <v>8.51</v>
      </c>
      <c r="X78" s="206">
        <v>36.090000000000003</v>
      </c>
      <c r="Y78" s="206">
        <v>0</v>
      </c>
      <c r="Z78" s="206">
        <v>34.04</v>
      </c>
      <c r="AA78" s="206">
        <v>19.57</v>
      </c>
      <c r="AB78" s="206">
        <v>0</v>
      </c>
      <c r="AC78" s="206">
        <v>8.31</v>
      </c>
      <c r="AD78" s="206">
        <v>0</v>
      </c>
      <c r="AE78" s="206">
        <v>0</v>
      </c>
      <c r="AF78" s="206">
        <v>0</v>
      </c>
      <c r="AG78" s="206">
        <v>61.46</v>
      </c>
      <c r="AH78" s="206">
        <v>0</v>
      </c>
      <c r="AI78" s="206">
        <v>0</v>
      </c>
      <c r="AJ78" s="206">
        <v>0</v>
      </c>
      <c r="AK78" s="206">
        <v>45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158.59</v>
      </c>
      <c r="L79" s="206">
        <v>41.95</v>
      </c>
      <c r="M79" s="206">
        <v>0</v>
      </c>
      <c r="N79" s="206">
        <v>28.53</v>
      </c>
      <c r="O79" s="206">
        <v>23.94</v>
      </c>
      <c r="P79" s="206">
        <v>41.2</v>
      </c>
      <c r="Q79" s="206">
        <v>3.58</v>
      </c>
      <c r="R79" s="206">
        <v>7</v>
      </c>
      <c r="S79" s="206">
        <v>4.43</v>
      </c>
      <c r="T79" s="206">
        <v>0</v>
      </c>
      <c r="U79" s="206">
        <v>238.05</v>
      </c>
      <c r="V79" s="206">
        <v>4.3499999999999996</v>
      </c>
      <c r="W79" s="206">
        <v>8.51</v>
      </c>
      <c r="X79" s="206">
        <v>36.090000000000003</v>
      </c>
      <c r="Y79" s="206">
        <v>0</v>
      </c>
      <c r="Z79" s="206">
        <v>34.04</v>
      </c>
      <c r="AA79" s="206">
        <v>19.57</v>
      </c>
      <c r="AB79" s="206">
        <v>0</v>
      </c>
      <c r="AC79" s="206">
        <v>8.31</v>
      </c>
      <c r="AD79" s="206">
        <v>0</v>
      </c>
      <c r="AE79" s="206">
        <v>0</v>
      </c>
      <c r="AF79" s="206">
        <v>0</v>
      </c>
      <c r="AG79" s="206">
        <v>61.46</v>
      </c>
      <c r="AH79" s="206">
        <v>0</v>
      </c>
      <c r="AI79" s="206">
        <v>0</v>
      </c>
      <c r="AJ79" s="206">
        <v>0</v>
      </c>
      <c r="AK79" s="206">
        <v>45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158.59</v>
      </c>
      <c r="L80" s="206">
        <v>41.95</v>
      </c>
      <c r="M80" s="206">
        <v>0</v>
      </c>
      <c r="N80" s="206">
        <v>28.53</v>
      </c>
      <c r="O80" s="206">
        <v>23.94</v>
      </c>
      <c r="P80" s="206">
        <v>41.2</v>
      </c>
      <c r="Q80" s="206">
        <v>3.58</v>
      </c>
      <c r="R80" s="206">
        <v>7</v>
      </c>
      <c r="S80" s="206">
        <v>4.43</v>
      </c>
      <c r="T80" s="206">
        <v>0</v>
      </c>
      <c r="U80" s="206">
        <v>238.05</v>
      </c>
      <c r="V80" s="206">
        <v>4.3499999999999996</v>
      </c>
      <c r="W80" s="206">
        <v>8.51</v>
      </c>
      <c r="X80" s="206">
        <v>36.090000000000003</v>
      </c>
      <c r="Y80" s="206">
        <v>0</v>
      </c>
      <c r="Z80" s="206">
        <v>34.04</v>
      </c>
      <c r="AA80" s="206">
        <v>19.57</v>
      </c>
      <c r="AB80" s="206">
        <v>0</v>
      </c>
      <c r="AC80" s="206">
        <v>8.5399999999999991</v>
      </c>
      <c r="AD80" s="206">
        <v>0</v>
      </c>
      <c r="AE80" s="206">
        <v>0</v>
      </c>
      <c r="AF80" s="206">
        <v>0</v>
      </c>
      <c r="AG80" s="206">
        <v>61.46</v>
      </c>
      <c r="AH80" s="206">
        <v>0</v>
      </c>
      <c r="AI80" s="206">
        <v>0</v>
      </c>
      <c r="AJ80" s="206">
        <v>0</v>
      </c>
      <c r="AK80" s="206">
        <v>45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158.59</v>
      </c>
      <c r="L81" s="206">
        <v>41.95</v>
      </c>
      <c r="M81" s="206">
        <v>0</v>
      </c>
      <c r="N81" s="206">
        <v>28.53</v>
      </c>
      <c r="O81" s="206">
        <v>23.94</v>
      </c>
      <c r="P81" s="206">
        <v>41.2</v>
      </c>
      <c r="Q81" s="206">
        <v>3.58</v>
      </c>
      <c r="R81" s="206">
        <v>7</v>
      </c>
      <c r="S81" s="206">
        <v>4.43</v>
      </c>
      <c r="T81" s="206">
        <v>0</v>
      </c>
      <c r="U81" s="206">
        <v>238.05</v>
      </c>
      <c r="V81" s="206">
        <v>4.3499999999999996</v>
      </c>
      <c r="W81" s="206">
        <v>8.51</v>
      </c>
      <c r="X81" s="206">
        <v>36.090000000000003</v>
      </c>
      <c r="Y81" s="206">
        <v>0</v>
      </c>
      <c r="Z81" s="206">
        <v>34.04</v>
      </c>
      <c r="AA81" s="206">
        <v>19.57</v>
      </c>
      <c r="AB81" s="206">
        <v>0</v>
      </c>
      <c r="AC81" s="206">
        <v>8.5399999999999991</v>
      </c>
      <c r="AD81" s="206">
        <v>0</v>
      </c>
      <c r="AE81" s="206">
        <v>0</v>
      </c>
      <c r="AF81" s="206">
        <v>0</v>
      </c>
      <c r="AG81" s="206">
        <v>61.46</v>
      </c>
      <c r="AH81" s="206">
        <v>0</v>
      </c>
      <c r="AI81" s="206">
        <v>0</v>
      </c>
      <c r="AJ81" s="206">
        <v>0</v>
      </c>
      <c r="AK81" s="206">
        <v>45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158.59</v>
      </c>
      <c r="L82" s="206">
        <v>41.95</v>
      </c>
      <c r="M82" s="206">
        <v>0</v>
      </c>
      <c r="N82" s="206">
        <v>28.53</v>
      </c>
      <c r="O82" s="206">
        <v>23.94</v>
      </c>
      <c r="P82" s="206">
        <v>41.2</v>
      </c>
      <c r="Q82" s="206">
        <v>3.58</v>
      </c>
      <c r="R82" s="206">
        <v>7</v>
      </c>
      <c r="S82" s="206">
        <v>4.43</v>
      </c>
      <c r="T82" s="206">
        <v>0</v>
      </c>
      <c r="U82" s="206">
        <v>238.05</v>
      </c>
      <c r="V82" s="206">
        <v>4.3499999999999996</v>
      </c>
      <c r="W82" s="206">
        <v>8.51</v>
      </c>
      <c r="X82" s="206">
        <v>36.090000000000003</v>
      </c>
      <c r="Y82" s="206">
        <v>0</v>
      </c>
      <c r="Z82" s="206">
        <v>34.04</v>
      </c>
      <c r="AA82" s="206">
        <v>19.57</v>
      </c>
      <c r="AB82" s="206">
        <v>0</v>
      </c>
      <c r="AC82" s="206">
        <v>8.5399999999999991</v>
      </c>
      <c r="AD82" s="206">
        <v>0</v>
      </c>
      <c r="AE82" s="206">
        <v>0</v>
      </c>
      <c r="AF82" s="206">
        <v>0</v>
      </c>
      <c r="AG82" s="206">
        <v>61.46</v>
      </c>
      <c r="AH82" s="206">
        <v>0</v>
      </c>
      <c r="AI82" s="206">
        <v>0</v>
      </c>
      <c r="AJ82" s="206">
        <v>0</v>
      </c>
      <c r="AK82" s="206">
        <v>45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158.59</v>
      </c>
      <c r="L83" s="206">
        <v>41.95</v>
      </c>
      <c r="M83" s="206">
        <v>0</v>
      </c>
      <c r="N83" s="206">
        <v>28.53</v>
      </c>
      <c r="O83" s="206">
        <v>23.94</v>
      </c>
      <c r="P83" s="206">
        <v>41.2</v>
      </c>
      <c r="Q83" s="206">
        <v>3.51</v>
      </c>
      <c r="R83" s="206">
        <v>7</v>
      </c>
      <c r="S83" s="206">
        <v>4.43</v>
      </c>
      <c r="T83" s="206">
        <v>0</v>
      </c>
      <c r="U83" s="206">
        <v>238.05</v>
      </c>
      <c r="V83" s="206">
        <v>4.3499999999999996</v>
      </c>
      <c r="W83" s="206">
        <v>8.51</v>
      </c>
      <c r="X83" s="206">
        <v>36.090000000000003</v>
      </c>
      <c r="Y83" s="206">
        <v>0</v>
      </c>
      <c r="Z83" s="206">
        <v>34.04</v>
      </c>
      <c r="AA83" s="206">
        <v>19.57</v>
      </c>
      <c r="AB83" s="206">
        <v>0</v>
      </c>
      <c r="AC83" s="206">
        <v>8.5399999999999991</v>
      </c>
      <c r="AD83" s="206">
        <v>0</v>
      </c>
      <c r="AE83" s="206">
        <v>0</v>
      </c>
      <c r="AF83" s="206">
        <v>0</v>
      </c>
      <c r="AG83" s="206">
        <v>61.46</v>
      </c>
      <c r="AH83" s="206">
        <v>0</v>
      </c>
      <c r="AI83" s="206">
        <v>0</v>
      </c>
      <c r="AJ83" s="206">
        <v>0</v>
      </c>
      <c r="AK83" s="206">
        <v>45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158.59</v>
      </c>
      <c r="L84" s="206">
        <v>41.95</v>
      </c>
      <c r="M84" s="206">
        <v>0</v>
      </c>
      <c r="N84" s="206">
        <v>28.53</v>
      </c>
      <c r="O84" s="206">
        <v>23.94</v>
      </c>
      <c r="P84" s="206">
        <v>41.2</v>
      </c>
      <c r="Q84" s="206">
        <v>3.51</v>
      </c>
      <c r="R84" s="206">
        <v>7</v>
      </c>
      <c r="S84" s="206">
        <v>4.43</v>
      </c>
      <c r="T84" s="206">
        <v>0</v>
      </c>
      <c r="U84" s="206">
        <v>238.05</v>
      </c>
      <c r="V84" s="206">
        <v>4.3499999999999996</v>
      </c>
      <c r="W84" s="206">
        <v>8.51</v>
      </c>
      <c r="X84" s="206">
        <v>36.090000000000003</v>
      </c>
      <c r="Y84" s="206">
        <v>0</v>
      </c>
      <c r="Z84" s="206">
        <v>34.04</v>
      </c>
      <c r="AA84" s="206">
        <v>19.57</v>
      </c>
      <c r="AB84" s="206">
        <v>0</v>
      </c>
      <c r="AC84" s="206">
        <v>8.5399999999999991</v>
      </c>
      <c r="AD84" s="206">
        <v>0</v>
      </c>
      <c r="AE84" s="206">
        <v>0</v>
      </c>
      <c r="AF84" s="206">
        <v>0</v>
      </c>
      <c r="AG84" s="206">
        <v>61.46</v>
      </c>
      <c r="AH84" s="206">
        <v>0</v>
      </c>
      <c r="AI84" s="206">
        <v>0</v>
      </c>
      <c r="AJ84" s="206">
        <v>0</v>
      </c>
      <c r="AK84" s="206">
        <v>45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158.59</v>
      </c>
      <c r="L85" s="206">
        <v>41.95</v>
      </c>
      <c r="M85" s="206">
        <v>0</v>
      </c>
      <c r="N85" s="206">
        <v>28.53</v>
      </c>
      <c r="O85" s="206">
        <v>23.94</v>
      </c>
      <c r="P85" s="206">
        <v>41.19</v>
      </c>
      <c r="Q85" s="206">
        <v>3.51</v>
      </c>
      <c r="R85" s="206">
        <v>7</v>
      </c>
      <c r="S85" s="206">
        <v>4.43</v>
      </c>
      <c r="T85" s="206">
        <v>0</v>
      </c>
      <c r="U85" s="206">
        <v>238.05</v>
      </c>
      <c r="V85" s="206">
        <v>4.3499999999999996</v>
      </c>
      <c r="W85" s="206">
        <v>8.51</v>
      </c>
      <c r="X85" s="206">
        <v>36.090000000000003</v>
      </c>
      <c r="Y85" s="206">
        <v>0</v>
      </c>
      <c r="Z85" s="206">
        <v>34.04</v>
      </c>
      <c r="AA85" s="206">
        <v>19.57</v>
      </c>
      <c r="AB85" s="206">
        <v>0</v>
      </c>
      <c r="AC85" s="206">
        <v>8.5399999999999991</v>
      </c>
      <c r="AD85" s="206">
        <v>0</v>
      </c>
      <c r="AE85" s="206">
        <v>0</v>
      </c>
      <c r="AF85" s="206">
        <v>0</v>
      </c>
      <c r="AG85" s="206">
        <v>61.46</v>
      </c>
      <c r="AH85" s="206">
        <v>0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158.59</v>
      </c>
      <c r="L86" s="206">
        <v>41.95</v>
      </c>
      <c r="M86" s="206">
        <v>0</v>
      </c>
      <c r="N86" s="206">
        <v>28.53</v>
      </c>
      <c r="O86" s="206">
        <v>23.94</v>
      </c>
      <c r="P86" s="206">
        <v>41.19</v>
      </c>
      <c r="Q86" s="206">
        <v>3.51</v>
      </c>
      <c r="R86" s="206">
        <v>7</v>
      </c>
      <c r="S86" s="206">
        <v>4.43</v>
      </c>
      <c r="T86" s="206">
        <v>0</v>
      </c>
      <c r="U86" s="206">
        <v>238.05</v>
      </c>
      <c r="V86" s="206">
        <v>4.3499999999999996</v>
      </c>
      <c r="W86" s="206">
        <v>8.51</v>
      </c>
      <c r="X86" s="206">
        <v>36.090000000000003</v>
      </c>
      <c r="Y86" s="206">
        <v>0</v>
      </c>
      <c r="Z86" s="206">
        <v>34.04</v>
      </c>
      <c r="AA86" s="206">
        <v>19.57</v>
      </c>
      <c r="AB86" s="206">
        <v>0</v>
      </c>
      <c r="AC86" s="206">
        <v>8.5399999999999991</v>
      </c>
      <c r="AD86" s="206">
        <v>0</v>
      </c>
      <c r="AE86" s="206">
        <v>0</v>
      </c>
      <c r="AF86" s="206">
        <v>0</v>
      </c>
      <c r="AG86" s="206">
        <v>61.46</v>
      </c>
      <c r="AH86" s="206">
        <v>0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158.59</v>
      </c>
      <c r="L87" s="206">
        <v>41.95</v>
      </c>
      <c r="M87" s="206">
        <v>0</v>
      </c>
      <c r="N87" s="206">
        <v>28.53</v>
      </c>
      <c r="O87" s="206">
        <v>23.94</v>
      </c>
      <c r="P87" s="206">
        <v>41.19</v>
      </c>
      <c r="Q87" s="206">
        <v>3.51</v>
      </c>
      <c r="R87" s="206">
        <v>7</v>
      </c>
      <c r="S87" s="206">
        <v>4.43</v>
      </c>
      <c r="T87" s="206">
        <v>0</v>
      </c>
      <c r="U87" s="206">
        <v>238.05</v>
      </c>
      <c r="V87" s="206">
        <v>4.3499999999999996</v>
      </c>
      <c r="W87" s="206">
        <v>8.51</v>
      </c>
      <c r="X87" s="206">
        <v>36.090000000000003</v>
      </c>
      <c r="Y87" s="206">
        <v>0</v>
      </c>
      <c r="Z87" s="206">
        <v>34.04</v>
      </c>
      <c r="AA87" s="206">
        <v>19.57</v>
      </c>
      <c r="AB87" s="206">
        <v>0</v>
      </c>
      <c r="AC87" s="206">
        <v>8.5399999999999991</v>
      </c>
      <c r="AD87" s="206">
        <v>0</v>
      </c>
      <c r="AE87" s="206">
        <v>0</v>
      </c>
      <c r="AF87" s="206">
        <v>0</v>
      </c>
      <c r="AG87" s="206">
        <v>61.46</v>
      </c>
      <c r="AH87" s="206">
        <v>0</v>
      </c>
      <c r="AI87" s="206">
        <v>0</v>
      </c>
      <c r="AJ87" s="206">
        <v>0</v>
      </c>
      <c r="AK87" s="206">
        <v>45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158.59</v>
      </c>
      <c r="L88" s="206">
        <v>41.95</v>
      </c>
      <c r="M88" s="206">
        <v>0</v>
      </c>
      <c r="N88" s="206">
        <v>28.53</v>
      </c>
      <c r="O88" s="206">
        <v>23.94</v>
      </c>
      <c r="P88" s="206">
        <v>41.19</v>
      </c>
      <c r="Q88" s="206">
        <v>3.51</v>
      </c>
      <c r="R88" s="206">
        <v>7</v>
      </c>
      <c r="S88" s="206">
        <v>4.43</v>
      </c>
      <c r="T88" s="206">
        <v>0</v>
      </c>
      <c r="U88" s="206">
        <v>238.05</v>
      </c>
      <c r="V88" s="206">
        <v>4.3499999999999996</v>
      </c>
      <c r="W88" s="206">
        <v>8.51</v>
      </c>
      <c r="X88" s="206">
        <v>36.090000000000003</v>
      </c>
      <c r="Y88" s="206">
        <v>0</v>
      </c>
      <c r="Z88" s="206">
        <v>34.04</v>
      </c>
      <c r="AA88" s="206">
        <v>19.57</v>
      </c>
      <c r="AB88" s="206">
        <v>0</v>
      </c>
      <c r="AC88" s="206">
        <v>8.5399999999999991</v>
      </c>
      <c r="AD88" s="206">
        <v>0</v>
      </c>
      <c r="AE88" s="206">
        <v>0</v>
      </c>
      <c r="AF88" s="206">
        <v>0</v>
      </c>
      <c r="AG88" s="206">
        <v>61.46</v>
      </c>
      <c r="AH88" s="206">
        <v>0</v>
      </c>
      <c r="AI88" s="206">
        <v>0</v>
      </c>
      <c r="AJ88" s="206">
        <v>0</v>
      </c>
      <c r="AK88" s="206">
        <v>45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158.59</v>
      </c>
      <c r="L89" s="206">
        <v>41.95</v>
      </c>
      <c r="M89" s="206">
        <v>0</v>
      </c>
      <c r="N89" s="206">
        <v>28.53</v>
      </c>
      <c r="O89" s="206">
        <v>23.94</v>
      </c>
      <c r="P89" s="206">
        <v>45.07</v>
      </c>
      <c r="Q89" s="206">
        <v>3.51</v>
      </c>
      <c r="R89" s="206">
        <v>7</v>
      </c>
      <c r="S89" s="206">
        <v>4.43</v>
      </c>
      <c r="T89" s="206">
        <v>0</v>
      </c>
      <c r="U89" s="206">
        <v>238.05</v>
      </c>
      <c r="V89" s="206">
        <v>4.3499999999999996</v>
      </c>
      <c r="W89" s="206">
        <v>8.51</v>
      </c>
      <c r="X89" s="206">
        <v>36.090000000000003</v>
      </c>
      <c r="Y89" s="206">
        <v>0</v>
      </c>
      <c r="Z89" s="206">
        <v>34.04</v>
      </c>
      <c r="AA89" s="206">
        <v>19.57</v>
      </c>
      <c r="AB89" s="206">
        <v>0</v>
      </c>
      <c r="AC89" s="206">
        <v>8.5399999999999991</v>
      </c>
      <c r="AD89" s="206">
        <v>0</v>
      </c>
      <c r="AE89" s="206">
        <v>0</v>
      </c>
      <c r="AF89" s="206">
        <v>0</v>
      </c>
      <c r="AG89" s="206">
        <v>61.46</v>
      </c>
      <c r="AH89" s="206">
        <v>0</v>
      </c>
      <c r="AI89" s="206">
        <v>0</v>
      </c>
      <c r="AJ89" s="206">
        <v>0</v>
      </c>
      <c r="AK89" s="206">
        <v>45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158.59</v>
      </c>
      <c r="L90" s="206">
        <v>41.95</v>
      </c>
      <c r="M90" s="206">
        <v>0</v>
      </c>
      <c r="N90" s="206">
        <v>28.53</v>
      </c>
      <c r="O90" s="206">
        <v>23.94</v>
      </c>
      <c r="P90" s="206">
        <v>48.03</v>
      </c>
      <c r="Q90" s="206">
        <v>3.51</v>
      </c>
      <c r="R90" s="206">
        <v>7</v>
      </c>
      <c r="S90" s="206">
        <v>4.43</v>
      </c>
      <c r="T90" s="206">
        <v>0</v>
      </c>
      <c r="U90" s="206">
        <v>238.05</v>
      </c>
      <c r="V90" s="206">
        <v>4.3499999999999996</v>
      </c>
      <c r="W90" s="206">
        <v>8.51</v>
      </c>
      <c r="X90" s="206">
        <v>36.090000000000003</v>
      </c>
      <c r="Y90" s="206">
        <v>0</v>
      </c>
      <c r="Z90" s="206">
        <v>34.04</v>
      </c>
      <c r="AA90" s="206">
        <v>19.57</v>
      </c>
      <c r="AB90" s="206">
        <v>0</v>
      </c>
      <c r="AC90" s="206">
        <v>8.5399999999999991</v>
      </c>
      <c r="AD90" s="206">
        <v>0</v>
      </c>
      <c r="AE90" s="206">
        <v>0</v>
      </c>
      <c r="AF90" s="206">
        <v>0</v>
      </c>
      <c r="AG90" s="206">
        <v>61.46</v>
      </c>
      <c r="AH90" s="206">
        <v>0</v>
      </c>
      <c r="AI90" s="206">
        <v>0</v>
      </c>
      <c r="AJ90" s="206">
        <v>0</v>
      </c>
      <c r="AK90" s="206">
        <v>45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158.59</v>
      </c>
      <c r="L91" s="206">
        <v>41.95</v>
      </c>
      <c r="M91" s="206">
        <v>0</v>
      </c>
      <c r="N91" s="206">
        <v>28.53</v>
      </c>
      <c r="O91" s="206">
        <v>23.94</v>
      </c>
      <c r="P91" s="206">
        <v>48.03</v>
      </c>
      <c r="Q91" s="206">
        <v>3.45</v>
      </c>
      <c r="R91" s="206">
        <v>6.74</v>
      </c>
      <c r="S91" s="206">
        <v>4.33</v>
      </c>
      <c r="T91" s="206">
        <v>0</v>
      </c>
      <c r="U91" s="206">
        <v>238.05</v>
      </c>
      <c r="V91" s="206">
        <v>4.3499999999999996</v>
      </c>
      <c r="W91" s="206">
        <v>8.51</v>
      </c>
      <c r="X91" s="206">
        <v>36.090000000000003</v>
      </c>
      <c r="Y91" s="206">
        <v>0</v>
      </c>
      <c r="Z91" s="206">
        <v>34.04</v>
      </c>
      <c r="AA91" s="206">
        <v>19.57</v>
      </c>
      <c r="AB91" s="206">
        <v>0</v>
      </c>
      <c r="AC91" s="206">
        <v>8.5399999999999991</v>
      </c>
      <c r="AD91" s="206">
        <v>0</v>
      </c>
      <c r="AE91" s="206">
        <v>0</v>
      </c>
      <c r="AF91" s="206">
        <v>0</v>
      </c>
      <c r="AG91" s="206">
        <v>61.46</v>
      </c>
      <c r="AH91" s="206">
        <v>0</v>
      </c>
      <c r="AI91" s="206">
        <v>0</v>
      </c>
      <c r="AJ91" s="206">
        <v>0</v>
      </c>
      <c r="AK91" s="206">
        <v>45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158.59</v>
      </c>
      <c r="L92" s="206">
        <v>41.95</v>
      </c>
      <c r="M92" s="206">
        <v>0</v>
      </c>
      <c r="N92" s="206">
        <v>28.53</v>
      </c>
      <c r="O92" s="206">
        <v>23.94</v>
      </c>
      <c r="P92" s="206">
        <v>48.03</v>
      </c>
      <c r="Q92" s="206">
        <v>3.45</v>
      </c>
      <c r="R92" s="206">
        <v>6.74</v>
      </c>
      <c r="S92" s="206">
        <v>4.33</v>
      </c>
      <c r="T92" s="206">
        <v>0</v>
      </c>
      <c r="U92" s="206">
        <v>238.05</v>
      </c>
      <c r="V92" s="206">
        <v>4.3499999999999996</v>
      </c>
      <c r="W92" s="206">
        <v>8.51</v>
      </c>
      <c r="X92" s="206">
        <v>36.090000000000003</v>
      </c>
      <c r="Y92" s="206">
        <v>0</v>
      </c>
      <c r="Z92" s="206">
        <v>34.04</v>
      </c>
      <c r="AA92" s="206">
        <v>19.57</v>
      </c>
      <c r="AB92" s="206">
        <v>0</v>
      </c>
      <c r="AC92" s="206">
        <v>8.5399999999999991</v>
      </c>
      <c r="AD92" s="206">
        <v>0</v>
      </c>
      <c r="AE92" s="206">
        <v>0</v>
      </c>
      <c r="AF92" s="206">
        <v>0</v>
      </c>
      <c r="AG92" s="206">
        <v>61.46</v>
      </c>
      <c r="AH92" s="206">
        <v>0</v>
      </c>
      <c r="AI92" s="206">
        <v>0</v>
      </c>
      <c r="AJ92" s="206">
        <v>0</v>
      </c>
      <c r="AK92" s="206">
        <v>45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158.59</v>
      </c>
      <c r="L93" s="206">
        <v>38.950000000000003</v>
      </c>
      <c r="M93" s="206">
        <v>0</v>
      </c>
      <c r="N93" s="206">
        <v>28.53</v>
      </c>
      <c r="O93" s="206">
        <v>23.94</v>
      </c>
      <c r="P93" s="206">
        <v>48.03</v>
      </c>
      <c r="Q93" s="206">
        <v>3.45</v>
      </c>
      <c r="R93" s="206">
        <v>6.74</v>
      </c>
      <c r="S93" s="206">
        <v>4.33</v>
      </c>
      <c r="T93" s="206">
        <v>0</v>
      </c>
      <c r="U93" s="206">
        <v>238.05</v>
      </c>
      <c r="V93" s="206">
        <v>4.3499999999999996</v>
      </c>
      <c r="W93" s="206">
        <v>8.51</v>
      </c>
      <c r="X93" s="206">
        <v>36.090000000000003</v>
      </c>
      <c r="Y93" s="206">
        <v>0</v>
      </c>
      <c r="Z93" s="206">
        <v>34.04</v>
      </c>
      <c r="AA93" s="206">
        <v>19.57</v>
      </c>
      <c r="AB93" s="206">
        <v>0</v>
      </c>
      <c r="AC93" s="206">
        <v>8.5399999999999991</v>
      </c>
      <c r="AD93" s="206">
        <v>0</v>
      </c>
      <c r="AE93" s="206">
        <v>0</v>
      </c>
      <c r="AF93" s="206">
        <v>0</v>
      </c>
      <c r="AG93" s="206">
        <v>61.46</v>
      </c>
      <c r="AH93" s="206">
        <v>0</v>
      </c>
      <c r="AI93" s="206">
        <v>0</v>
      </c>
      <c r="AJ93" s="206">
        <v>0</v>
      </c>
      <c r="AK93" s="206">
        <v>45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158.84</v>
      </c>
      <c r="L94" s="206">
        <v>38.950000000000003</v>
      </c>
      <c r="M94" s="206">
        <v>0</v>
      </c>
      <c r="N94" s="206">
        <v>28.53</v>
      </c>
      <c r="O94" s="206">
        <v>23.94</v>
      </c>
      <c r="P94" s="206">
        <v>48.03</v>
      </c>
      <c r="Q94" s="206">
        <v>3.45</v>
      </c>
      <c r="R94" s="206">
        <v>6.74</v>
      </c>
      <c r="S94" s="206">
        <v>4.33</v>
      </c>
      <c r="T94" s="206">
        <v>0</v>
      </c>
      <c r="U94" s="206">
        <v>238.05</v>
      </c>
      <c r="V94" s="206">
        <v>4.3499999999999996</v>
      </c>
      <c r="W94" s="206">
        <v>8.51</v>
      </c>
      <c r="X94" s="206">
        <v>36.090000000000003</v>
      </c>
      <c r="Y94" s="206">
        <v>0</v>
      </c>
      <c r="Z94" s="206">
        <v>34.04</v>
      </c>
      <c r="AA94" s="206">
        <v>19.57</v>
      </c>
      <c r="AB94" s="206">
        <v>0</v>
      </c>
      <c r="AC94" s="206">
        <v>8.5399999999999991</v>
      </c>
      <c r="AD94" s="206">
        <v>0</v>
      </c>
      <c r="AE94" s="206">
        <v>0</v>
      </c>
      <c r="AF94" s="206">
        <v>0</v>
      </c>
      <c r="AG94" s="206">
        <v>61.46</v>
      </c>
      <c r="AH94" s="206">
        <v>0</v>
      </c>
      <c r="AI94" s="206">
        <v>0</v>
      </c>
      <c r="AJ94" s="206">
        <v>0</v>
      </c>
      <c r="AK94" s="206">
        <v>45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158.6</v>
      </c>
      <c r="L95" s="206">
        <v>38.950000000000003</v>
      </c>
      <c r="M95" s="206">
        <v>0</v>
      </c>
      <c r="N95" s="206">
        <v>28.53</v>
      </c>
      <c r="O95" s="206">
        <v>23.94</v>
      </c>
      <c r="P95" s="206">
        <v>48.03</v>
      </c>
      <c r="Q95" s="206">
        <v>3.45</v>
      </c>
      <c r="R95" s="206">
        <v>6.74</v>
      </c>
      <c r="S95" s="206">
        <v>4.33</v>
      </c>
      <c r="T95" s="206">
        <v>0</v>
      </c>
      <c r="U95" s="206">
        <v>238.05</v>
      </c>
      <c r="V95" s="206">
        <v>4.3499999999999996</v>
      </c>
      <c r="W95" s="206">
        <v>8.51</v>
      </c>
      <c r="X95" s="206">
        <v>36.090000000000003</v>
      </c>
      <c r="Y95" s="206">
        <v>0</v>
      </c>
      <c r="Z95" s="206">
        <v>34.04</v>
      </c>
      <c r="AA95" s="206">
        <v>19.57</v>
      </c>
      <c r="AB95" s="206">
        <v>0</v>
      </c>
      <c r="AC95" s="206">
        <v>8.5399999999999991</v>
      </c>
      <c r="AD95" s="206">
        <v>0</v>
      </c>
      <c r="AE95" s="206">
        <v>0</v>
      </c>
      <c r="AF95" s="206">
        <v>0</v>
      </c>
      <c r="AG95" s="206">
        <v>66.319999999999993</v>
      </c>
      <c r="AH95" s="206">
        <v>0</v>
      </c>
      <c r="AI95" s="206">
        <v>0</v>
      </c>
      <c r="AJ95" s="206">
        <v>0</v>
      </c>
      <c r="AK95" s="206">
        <v>45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158.59</v>
      </c>
      <c r="L96" s="206">
        <v>38.950000000000003</v>
      </c>
      <c r="M96" s="206">
        <v>0</v>
      </c>
      <c r="N96" s="206">
        <v>28.53</v>
      </c>
      <c r="O96" s="206">
        <v>23.94</v>
      </c>
      <c r="P96" s="206">
        <v>48.03</v>
      </c>
      <c r="Q96" s="206">
        <v>3.45</v>
      </c>
      <c r="R96" s="206">
        <v>6.74</v>
      </c>
      <c r="S96" s="206">
        <v>4.33</v>
      </c>
      <c r="T96" s="206">
        <v>0</v>
      </c>
      <c r="U96" s="206">
        <v>238.05</v>
      </c>
      <c r="V96" s="206">
        <v>4.3499999999999996</v>
      </c>
      <c r="W96" s="206">
        <v>8.51</v>
      </c>
      <c r="X96" s="206">
        <v>36.090000000000003</v>
      </c>
      <c r="Y96" s="206">
        <v>0</v>
      </c>
      <c r="Z96" s="206">
        <v>34.04</v>
      </c>
      <c r="AA96" s="206">
        <v>19.57</v>
      </c>
      <c r="AB96" s="206">
        <v>0</v>
      </c>
      <c r="AC96" s="206">
        <v>8.5399999999999991</v>
      </c>
      <c r="AD96" s="206">
        <v>0</v>
      </c>
      <c r="AE96" s="206">
        <v>0</v>
      </c>
      <c r="AF96" s="206">
        <v>0</v>
      </c>
      <c r="AG96" s="206">
        <v>66.319999999999993</v>
      </c>
      <c r="AH96" s="206">
        <v>0</v>
      </c>
      <c r="AI96" s="206">
        <v>0</v>
      </c>
      <c r="AJ96" s="206">
        <v>0</v>
      </c>
      <c r="AK96" s="206">
        <v>45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158.6</v>
      </c>
      <c r="L97" s="206">
        <v>38.950000000000003</v>
      </c>
      <c r="M97" s="206">
        <v>0</v>
      </c>
      <c r="N97" s="206">
        <v>28.53</v>
      </c>
      <c r="O97" s="206">
        <v>23.94</v>
      </c>
      <c r="P97" s="206">
        <v>48.03</v>
      </c>
      <c r="Q97" s="206">
        <v>3.45</v>
      </c>
      <c r="R97" s="206">
        <v>6.74</v>
      </c>
      <c r="S97" s="206">
        <v>4.33</v>
      </c>
      <c r="T97" s="206">
        <v>0</v>
      </c>
      <c r="U97" s="206">
        <v>238.05</v>
      </c>
      <c r="V97" s="206">
        <v>4.3499999999999996</v>
      </c>
      <c r="W97" s="206">
        <v>8.51</v>
      </c>
      <c r="X97" s="206">
        <v>36.090000000000003</v>
      </c>
      <c r="Y97" s="206">
        <v>0</v>
      </c>
      <c r="Z97" s="206">
        <v>34.04</v>
      </c>
      <c r="AA97" s="206">
        <v>19.57</v>
      </c>
      <c r="AB97" s="206">
        <v>0</v>
      </c>
      <c r="AC97" s="206">
        <v>8.5399999999999991</v>
      </c>
      <c r="AD97" s="206">
        <v>0</v>
      </c>
      <c r="AE97" s="206">
        <v>0</v>
      </c>
      <c r="AF97" s="206">
        <v>0</v>
      </c>
      <c r="AG97" s="206">
        <v>66.319999999999993</v>
      </c>
      <c r="AH97" s="206">
        <v>0</v>
      </c>
      <c r="AI97" s="206">
        <v>0</v>
      </c>
      <c r="AJ97" s="206">
        <v>0</v>
      </c>
      <c r="AK97" s="206">
        <v>45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158.59</v>
      </c>
      <c r="L98" s="206">
        <v>38.950000000000003</v>
      </c>
      <c r="M98" s="206">
        <v>0</v>
      </c>
      <c r="N98" s="206">
        <v>28.53</v>
      </c>
      <c r="O98" s="206">
        <v>23.94</v>
      </c>
      <c r="P98" s="206">
        <v>48.03</v>
      </c>
      <c r="Q98" s="206">
        <v>3.45</v>
      </c>
      <c r="R98" s="206">
        <v>6.74</v>
      </c>
      <c r="S98" s="206">
        <v>4.33</v>
      </c>
      <c r="T98" s="206">
        <v>0</v>
      </c>
      <c r="U98" s="206">
        <v>238.05</v>
      </c>
      <c r="V98" s="206">
        <v>4.3499999999999996</v>
      </c>
      <c r="W98" s="206">
        <v>8.51</v>
      </c>
      <c r="X98" s="206">
        <v>36.090000000000003</v>
      </c>
      <c r="Y98" s="206">
        <v>0</v>
      </c>
      <c r="Z98" s="206">
        <v>34.04</v>
      </c>
      <c r="AA98" s="206">
        <v>19.57</v>
      </c>
      <c r="AB98" s="206">
        <v>0</v>
      </c>
      <c r="AC98" s="206">
        <v>8.5399999999999991</v>
      </c>
      <c r="AD98" s="206">
        <v>0</v>
      </c>
      <c r="AE98" s="206">
        <v>0</v>
      </c>
      <c r="AF98" s="206">
        <v>0</v>
      </c>
      <c r="AG98" s="206">
        <v>66.319999999999993</v>
      </c>
      <c r="AH98" s="206">
        <v>0</v>
      </c>
      <c r="AI98" s="206">
        <v>0</v>
      </c>
      <c r="AJ98" s="206">
        <v>0</v>
      </c>
      <c r="AK98" s="206">
        <v>45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3.4374725000000028</v>
      </c>
      <c r="L99">
        <f t="shared" si="0"/>
        <v>0.92315999999999887</v>
      </c>
      <c r="M99">
        <f t="shared" si="0"/>
        <v>0</v>
      </c>
      <c r="N99">
        <f t="shared" si="0"/>
        <v>0.68472000000000077</v>
      </c>
      <c r="O99">
        <f t="shared" si="0"/>
        <v>0.57456000000000096</v>
      </c>
      <c r="P99">
        <f t="shared" si="0"/>
        <v>1.0685049999999991</v>
      </c>
      <c r="Q99">
        <f t="shared" si="0"/>
        <v>8.3714999999999901E-2</v>
      </c>
      <c r="R99">
        <f t="shared" si="0"/>
        <v>0.15784750000000014</v>
      </c>
      <c r="S99">
        <f t="shared" si="0"/>
        <v>0.10482250000000001</v>
      </c>
      <c r="T99">
        <f t="shared" si="0"/>
        <v>0</v>
      </c>
      <c r="U99">
        <f t="shared" si="0"/>
        <v>6.1352474999999895</v>
      </c>
      <c r="V99">
        <f t="shared" si="0"/>
        <v>0.10087000000000022</v>
      </c>
      <c r="W99">
        <f t="shared" si="0"/>
        <v>0.19406499999999985</v>
      </c>
      <c r="X99">
        <f t="shared" si="0"/>
        <v>0.86616000000000104</v>
      </c>
      <c r="Y99">
        <f t="shared" si="0"/>
        <v>0</v>
      </c>
      <c r="Z99">
        <f t="shared" si="0"/>
        <v>0.81695999999999935</v>
      </c>
      <c r="AA99">
        <f t="shared" si="0"/>
        <v>0.4696799999999996</v>
      </c>
      <c r="AB99">
        <f t="shared" si="0"/>
        <v>0</v>
      </c>
      <c r="AC99">
        <f t="shared" si="0"/>
        <v>0.20393999999999968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1.0663049999999998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1.1679900000000005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0.24120750000000016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44978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372.07</v>
      </c>
      <c r="M3" s="206">
        <v>25.3</v>
      </c>
      <c r="N3" s="206">
        <v>34.479999999999997</v>
      </c>
      <c r="O3" s="206">
        <v>0</v>
      </c>
      <c r="P3" s="206">
        <v>29.74</v>
      </c>
      <c r="Q3" s="206">
        <v>4.33</v>
      </c>
      <c r="R3" s="206">
        <v>8.14</v>
      </c>
      <c r="S3" s="206">
        <v>5.65</v>
      </c>
      <c r="T3" s="206">
        <v>0</v>
      </c>
      <c r="U3" s="206">
        <v>20.62</v>
      </c>
      <c r="V3" s="206">
        <v>6.12</v>
      </c>
      <c r="W3" s="206">
        <v>10.28</v>
      </c>
      <c r="X3" s="206">
        <v>43.59</v>
      </c>
      <c r="Y3" s="206">
        <v>0</v>
      </c>
      <c r="Z3" s="206">
        <v>37.409999999999997</v>
      </c>
      <c r="AA3" s="206">
        <v>23.63</v>
      </c>
      <c r="AB3" s="206">
        <v>0</v>
      </c>
      <c r="AC3" s="206">
        <v>11.38</v>
      </c>
      <c r="AD3" s="206">
        <v>0</v>
      </c>
      <c r="AE3" s="206">
        <v>0</v>
      </c>
      <c r="AF3" s="206">
        <v>0</v>
      </c>
      <c r="AG3" s="206">
        <v>27.8</v>
      </c>
      <c r="AH3" s="206">
        <v>0</v>
      </c>
      <c r="AI3" s="206">
        <v>0</v>
      </c>
      <c r="AJ3" s="206">
        <v>0</v>
      </c>
      <c r="AK3" s="206">
        <v>55.69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372.07</v>
      </c>
      <c r="M4" s="206">
        <v>25.3</v>
      </c>
      <c r="N4" s="206">
        <v>34.479999999999997</v>
      </c>
      <c r="O4" s="206">
        <v>0</v>
      </c>
      <c r="P4" s="206">
        <v>29.74</v>
      </c>
      <c r="Q4" s="206">
        <v>4.33</v>
      </c>
      <c r="R4" s="206">
        <v>8.14</v>
      </c>
      <c r="S4" s="206">
        <v>5.65</v>
      </c>
      <c r="T4" s="206">
        <v>0</v>
      </c>
      <c r="U4" s="206">
        <v>20.62</v>
      </c>
      <c r="V4" s="206">
        <v>6.12</v>
      </c>
      <c r="W4" s="206">
        <v>10.28</v>
      </c>
      <c r="X4" s="206">
        <v>43.59</v>
      </c>
      <c r="Y4" s="206">
        <v>0</v>
      </c>
      <c r="Z4" s="206">
        <v>37.409999999999997</v>
      </c>
      <c r="AA4" s="206">
        <v>23.63</v>
      </c>
      <c r="AB4" s="206">
        <v>0</v>
      </c>
      <c r="AC4" s="206">
        <v>11.38</v>
      </c>
      <c r="AD4" s="206">
        <v>0</v>
      </c>
      <c r="AE4" s="206">
        <v>0</v>
      </c>
      <c r="AF4" s="206">
        <v>0</v>
      </c>
      <c r="AG4" s="206">
        <v>27.8</v>
      </c>
      <c r="AH4" s="206">
        <v>0</v>
      </c>
      <c r="AI4" s="206">
        <v>0</v>
      </c>
      <c r="AJ4" s="206">
        <v>0</v>
      </c>
      <c r="AK4" s="206">
        <v>55.69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372.07</v>
      </c>
      <c r="M5" s="206">
        <v>25.3</v>
      </c>
      <c r="N5" s="206">
        <v>34.479999999999997</v>
      </c>
      <c r="O5" s="206">
        <v>0</v>
      </c>
      <c r="P5" s="206">
        <v>29.74</v>
      </c>
      <c r="Q5" s="206">
        <v>4.17</v>
      </c>
      <c r="R5" s="206">
        <v>8.14</v>
      </c>
      <c r="S5" s="206">
        <v>5.65</v>
      </c>
      <c r="T5" s="206">
        <v>0</v>
      </c>
      <c r="U5" s="206">
        <v>20.62</v>
      </c>
      <c r="V5" s="206">
        <v>6.12</v>
      </c>
      <c r="W5" s="206">
        <v>10.28</v>
      </c>
      <c r="X5" s="206">
        <v>43.59</v>
      </c>
      <c r="Y5" s="206">
        <v>0</v>
      </c>
      <c r="Z5" s="206">
        <v>37.409999999999997</v>
      </c>
      <c r="AA5" s="206">
        <v>23.63</v>
      </c>
      <c r="AB5" s="206">
        <v>0</v>
      </c>
      <c r="AC5" s="206">
        <v>11.38</v>
      </c>
      <c r="AD5" s="206">
        <v>0</v>
      </c>
      <c r="AE5" s="206">
        <v>0</v>
      </c>
      <c r="AF5" s="206">
        <v>0</v>
      </c>
      <c r="AG5" s="206">
        <v>27.8</v>
      </c>
      <c r="AH5" s="206">
        <v>0</v>
      </c>
      <c r="AI5" s="206">
        <v>0</v>
      </c>
      <c r="AJ5" s="206">
        <v>0</v>
      </c>
      <c r="AK5" s="206">
        <v>57.27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372.07</v>
      </c>
      <c r="M6" s="206">
        <v>25.3</v>
      </c>
      <c r="N6" s="206">
        <v>34.479999999999997</v>
      </c>
      <c r="O6" s="206">
        <v>0</v>
      </c>
      <c r="P6" s="206">
        <v>29.74</v>
      </c>
      <c r="Q6" s="206">
        <v>4.17</v>
      </c>
      <c r="R6" s="206">
        <v>8.14</v>
      </c>
      <c r="S6" s="206">
        <v>5.65</v>
      </c>
      <c r="T6" s="206">
        <v>0</v>
      </c>
      <c r="U6" s="206">
        <v>20.62</v>
      </c>
      <c r="V6" s="206">
        <v>6.12</v>
      </c>
      <c r="W6" s="206">
        <v>10.28</v>
      </c>
      <c r="X6" s="206">
        <v>43.59</v>
      </c>
      <c r="Y6" s="206">
        <v>0</v>
      </c>
      <c r="Z6" s="206">
        <v>37.409999999999997</v>
      </c>
      <c r="AA6" s="206">
        <v>23.63</v>
      </c>
      <c r="AB6" s="206">
        <v>0</v>
      </c>
      <c r="AC6" s="206">
        <v>11.38</v>
      </c>
      <c r="AD6" s="206">
        <v>0</v>
      </c>
      <c r="AE6" s="206">
        <v>0</v>
      </c>
      <c r="AF6" s="206">
        <v>0</v>
      </c>
      <c r="AG6" s="206">
        <v>27.8</v>
      </c>
      <c r="AH6" s="206">
        <v>0</v>
      </c>
      <c r="AI6" s="206">
        <v>0</v>
      </c>
      <c r="AJ6" s="206">
        <v>0</v>
      </c>
      <c r="AK6" s="206">
        <v>57.27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308.19</v>
      </c>
      <c r="M7" s="206">
        <v>25.3</v>
      </c>
      <c r="N7" s="206">
        <v>34.479999999999997</v>
      </c>
      <c r="O7" s="206">
        <v>0</v>
      </c>
      <c r="P7" s="206">
        <v>29.74</v>
      </c>
      <c r="Q7" s="206">
        <v>1.93</v>
      </c>
      <c r="R7" s="206">
        <v>8.14</v>
      </c>
      <c r="S7" s="206">
        <v>3.46</v>
      </c>
      <c r="T7" s="206">
        <v>0</v>
      </c>
      <c r="U7" s="206">
        <v>20.62</v>
      </c>
      <c r="V7" s="206">
        <v>6.12</v>
      </c>
      <c r="W7" s="206">
        <v>10.28</v>
      </c>
      <c r="X7" s="206">
        <v>43.59</v>
      </c>
      <c r="Y7" s="206">
        <v>0</v>
      </c>
      <c r="Z7" s="206">
        <v>37.409999999999997</v>
      </c>
      <c r="AA7" s="206">
        <v>23.63</v>
      </c>
      <c r="AB7" s="206">
        <v>0</v>
      </c>
      <c r="AC7" s="206">
        <v>11.38</v>
      </c>
      <c r="AD7" s="206">
        <v>0</v>
      </c>
      <c r="AE7" s="206">
        <v>0</v>
      </c>
      <c r="AF7" s="206">
        <v>0</v>
      </c>
      <c r="AG7" s="206">
        <v>27.8</v>
      </c>
      <c r="AH7" s="206">
        <v>0</v>
      </c>
      <c r="AI7" s="206">
        <v>0</v>
      </c>
      <c r="AJ7" s="206">
        <v>0</v>
      </c>
      <c r="AK7" s="206">
        <v>57.27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231.15</v>
      </c>
      <c r="M8" s="206">
        <v>25.3</v>
      </c>
      <c r="N8" s="206">
        <v>34.479999999999997</v>
      </c>
      <c r="O8" s="206">
        <v>0</v>
      </c>
      <c r="P8" s="206">
        <v>29.74</v>
      </c>
      <c r="Q8" s="206">
        <v>1.93</v>
      </c>
      <c r="R8" s="206">
        <v>8.14</v>
      </c>
      <c r="S8" s="206">
        <v>3.46</v>
      </c>
      <c r="T8" s="206">
        <v>0</v>
      </c>
      <c r="U8" s="206">
        <v>20.62</v>
      </c>
      <c r="V8" s="206">
        <v>6.12</v>
      </c>
      <c r="W8" s="206">
        <v>10.28</v>
      </c>
      <c r="X8" s="206">
        <v>43.59</v>
      </c>
      <c r="Y8" s="206">
        <v>0</v>
      </c>
      <c r="Z8" s="206">
        <v>37.409999999999997</v>
      </c>
      <c r="AA8" s="206">
        <v>23.63</v>
      </c>
      <c r="AB8" s="206">
        <v>0</v>
      </c>
      <c r="AC8" s="206">
        <v>11.38</v>
      </c>
      <c r="AD8" s="206">
        <v>0</v>
      </c>
      <c r="AE8" s="206">
        <v>0</v>
      </c>
      <c r="AF8" s="206">
        <v>0</v>
      </c>
      <c r="AG8" s="206">
        <v>27.8</v>
      </c>
      <c r="AH8" s="206">
        <v>0</v>
      </c>
      <c r="AI8" s="206">
        <v>0</v>
      </c>
      <c r="AJ8" s="206">
        <v>0</v>
      </c>
      <c r="AK8" s="206">
        <v>57.27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233.99</v>
      </c>
      <c r="M9" s="206">
        <v>25.3</v>
      </c>
      <c r="N9" s="206">
        <v>34.479999999999997</v>
      </c>
      <c r="O9" s="206">
        <v>0</v>
      </c>
      <c r="P9" s="206">
        <v>29.52</v>
      </c>
      <c r="Q9" s="206">
        <v>1.93</v>
      </c>
      <c r="R9" s="206">
        <v>8.14</v>
      </c>
      <c r="S9" s="206">
        <v>3.46</v>
      </c>
      <c r="T9" s="206">
        <v>0</v>
      </c>
      <c r="U9" s="206">
        <v>20.62</v>
      </c>
      <c r="V9" s="206">
        <v>6.12</v>
      </c>
      <c r="W9" s="206">
        <v>10.28</v>
      </c>
      <c r="X9" s="206">
        <v>43.59</v>
      </c>
      <c r="Y9" s="206">
        <v>0</v>
      </c>
      <c r="Z9" s="206">
        <v>37.409999999999997</v>
      </c>
      <c r="AA9" s="206">
        <v>23.63</v>
      </c>
      <c r="AB9" s="206">
        <v>0</v>
      </c>
      <c r="AC9" s="206">
        <v>11.38</v>
      </c>
      <c r="AD9" s="206">
        <v>0</v>
      </c>
      <c r="AE9" s="206">
        <v>0</v>
      </c>
      <c r="AF9" s="206">
        <v>0</v>
      </c>
      <c r="AG9" s="206">
        <v>27.8</v>
      </c>
      <c r="AH9" s="206">
        <v>0</v>
      </c>
      <c r="AI9" s="206">
        <v>0</v>
      </c>
      <c r="AJ9" s="206">
        <v>0</v>
      </c>
      <c r="AK9" s="206">
        <v>57.27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250.4</v>
      </c>
      <c r="M10" s="206">
        <v>25.3</v>
      </c>
      <c r="N10" s="206">
        <v>34.479999999999997</v>
      </c>
      <c r="O10" s="206">
        <v>0</v>
      </c>
      <c r="P10" s="206">
        <v>29.52</v>
      </c>
      <c r="Q10" s="206">
        <v>2.37</v>
      </c>
      <c r="R10" s="206">
        <v>8.14</v>
      </c>
      <c r="S10" s="206">
        <v>3.94</v>
      </c>
      <c r="T10" s="206">
        <v>0</v>
      </c>
      <c r="U10" s="206">
        <v>20.62</v>
      </c>
      <c r="V10" s="206">
        <v>6.12</v>
      </c>
      <c r="W10" s="206">
        <v>10.28</v>
      </c>
      <c r="X10" s="206">
        <v>43.59</v>
      </c>
      <c r="Y10" s="206">
        <v>0</v>
      </c>
      <c r="Z10" s="206">
        <v>37.409999999999997</v>
      </c>
      <c r="AA10" s="206">
        <v>23.63</v>
      </c>
      <c r="AB10" s="206">
        <v>0</v>
      </c>
      <c r="AC10" s="206">
        <v>11.38</v>
      </c>
      <c r="AD10" s="206">
        <v>0</v>
      </c>
      <c r="AE10" s="206">
        <v>0</v>
      </c>
      <c r="AF10" s="206">
        <v>0</v>
      </c>
      <c r="AG10" s="206">
        <v>27.8</v>
      </c>
      <c r="AH10" s="206">
        <v>0</v>
      </c>
      <c r="AI10" s="206">
        <v>0</v>
      </c>
      <c r="AJ10" s="206">
        <v>0</v>
      </c>
      <c r="AK10" s="206">
        <v>57.27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250.4</v>
      </c>
      <c r="M11" s="206">
        <v>25.3</v>
      </c>
      <c r="N11" s="206">
        <v>34.479999999999997</v>
      </c>
      <c r="O11" s="206">
        <v>0</v>
      </c>
      <c r="P11" s="206">
        <v>29.52</v>
      </c>
      <c r="Q11" s="206">
        <v>3.26</v>
      </c>
      <c r="R11" s="206">
        <v>8.14</v>
      </c>
      <c r="S11" s="206">
        <v>3.94</v>
      </c>
      <c r="T11" s="206">
        <v>0</v>
      </c>
      <c r="U11" s="206">
        <v>20.62</v>
      </c>
      <c r="V11" s="206">
        <v>6.13</v>
      </c>
      <c r="W11" s="206">
        <v>10.28</v>
      </c>
      <c r="X11" s="206">
        <v>43.59</v>
      </c>
      <c r="Y11" s="206">
        <v>0</v>
      </c>
      <c r="Z11" s="206">
        <v>37.409999999999997</v>
      </c>
      <c r="AA11" s="206">
        <v>23.63</v>
      </c>
      <c r="AB11" s="206">
        <v>0</v>
      </c>
      <c r="AC11" s="206">
        <v>11.38</v>
      </c>
      <c r="AD11" s="206">
        <v>0</v>
      </c>
      <c r="AE11" s="206">
        <v>0</v>
      </c>
      <c r="AF11" s="206">
        <v>0</v>
      </c>
      <c r="AG11" s="206">
        <v>27.8</v>
      </c>
      <c r="AH11" s="206">
        <v>0</v>
      </c>
      <c r="AI11" s="206">
        <v>0</v>
      </c>
      <c r="AJ11" s="206">
        <v>0</v>
      </c>
      <c r="AK11" s="206">
        <v>58.52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250.4</v>
      </c>
      <c r="M12" s="206">
        <v>25.3</v>
      </c>
      <c r="N12" s="206">
        <v>34.479999999999997</v>
      </c>
      <c r="O12" s="206">
        <v>0</v>
      </c>
      <c r="P12" s="206">
        <v>29.52</v>
      </c>
      <c r="Q12" s="206">
        <v>3.26</v>
      </c>
      <c r="R12" s="206">
        <v>8.14</v>
      </c>
      <c r="S12" s="206">
        <v>3.94</v>
      </c>
      <c r="T12" s="206">
        <v>0</v>
      </c>
      <c r="U12" s="206">
        <v>20.62</v>
      </c>
      <c r="V12" s="206">
        <v>6.13</v>
      </c>
      <c r="W12" s="206">
        <v>10.28</v>
      </c>
      <c r="X12" s="206">
        <v>43.59</v>
      </c>
      <c r="Y12" s="206">
        <v>0</v>
      </c>
      <c r="Z12" s="206">
        <v>37.409999999999997</v>
      </c>
      <c r="AA12" s="206">
        <v>23.63</v>
      </c>
      <c r="AB12" s="206">
        <v>0</v>
      </c>
      <c r="AC12" s="206">
        <v>11.38</v>
      </c>
      <c r="AD12" s="206">
        <v>0</v>
      </c>
      <c r="AE12" s="206">
        <v>0</v>
      </c>
      <c r="AF12" s="206">
        <v>0</v>
      </c>
      <c r="AG12" s="206">
        <v>27.8</v>
      </c>
      <c r="AH12" s="206">
        <v>0</v>
      </c>
      <c r="AI12" s="206">
        <v>0</v>
      </c>
      <c r="AJ12" s="206">
        <v>0</v>
      </c>
      <c r="AK12" s="206">
        <v>58.52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250.4</v>
      </c>
      <c r="M13" s="206">
        <v>25.3</v>
      </c>
      <c r="N13" s="206">
        <v>34.479999999999997</v>
      </c>
      <c r="O13" s="206">
        <v>0</v>
      </c>
      <c r="P13" s="206">
        <v>29.52</v>
      </c>
      <c r="Q13" s="206">
        <v>3.26</v>
      </c>
      <c r="R13" s="206">
        <v>8.14</v>
      </c>
      <c r="S13" s="206">
        <v>3.94</v>
      </c>
      <c r="T13" s="206">
        <v>0</v>
      </c>
      <c r="U13" s="206">
        <v>20.62</v>
      </c>
      <c r="V13" s="206">
        <v>6.13</v>
      </c>
      <c r="W13" s="206">
        <v>10.28</v>
      </c>
      <c r="X13" s="206">
        <v>43.59</v>
      </c>
      <c r="Y13" s="206">
        <v>0</v>
      </c>
      <c r="Z13" s="206">
        <v>37.409999999999997</v>
      </c>
      <c r="AA13" s="206">
        <v>23.63</v>
      </c>
      <c r="AB13" s="206">
        <v>0</v>
      </c>
      <c r="AC13" s="206">
        <v>11.43</v>
      </c>
      <c r="AD13" s="206">
        <v>0</v>
      </c>
      <c r="AE13" s="206">
        <v>0</v>
      </c>
      <c r="AF13" s="206">
        <v>0</v>
      </c>
      <c r="AG13" s="206">
        <v>27.8</v>
      </c>
      <c r="AH13" s="206">
        <v>0</v>
      </c>
      <c r="AI13" s="206">
        <v>0</v>
      </c>
      <c r="AJ13" s="206">
        <v>0</v>
      </c>
      <c r="AK13" s="206">
        <v>58.52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250.4</v>
      </c>
      <c r="M14" s="206">
        <v>25.3</v>
      </c>
      <c r="N14" s="206">
        <v>34.479999999999997</v>
      </c>
      <c r="O14" s="206">
        <v>0</v>
      </c>
      <c r="P14" s="206">
        <v>29.52</v>
      </c>
      <c r="Q14" s="206">
        <v>3.26</v>
      </c>
      <c r="R14" s="206">
        <v>8.14</v>
      </c>
      <c r="S14" s="206">
        <v>3.84</v>
      </c>
      <c r="T14" s="206">
        <v>0</v>
      </c>
      <c r="U14" s="206">
        <v>20.62</v>
      </c>
      <c r="V14" s="206">
        <v>6.13</v>
      </c>
      <c r="W14" s="206">
        <v>10.28</v>
      </c>
      <c r="X14" s="206">
        <v>43.59</v>
      </c>
      <c r="Y14" s="206">
        <v>0</v>
      </c>
      <c r="Z14" s="206">
        <v>37.409999999999997</v>
      </c>
      <c r="AA14" s="206">
        <v>23.63</v>
      </c>
      <c r="AB14" s="206">
        <v>0</v>
      </c>
      <c r="AC14" s="206">
        <v>11.43</v>
      </c>
      <c r="AD14" s="206">
        <v>0</v>
      </c>
      <c r="AE14" s="206">
        <v>0</v>
      </c>
      <c r="AF14" s="206">
        <v>0</v>
      </c>
      <c r="AG14" s="206">
        <v>27.8</v>
      </c>
      <c r="AH14" s="206">
        <v>0</v>
      </c>
      <c r="AI14" s="206">
        <v>0</v>
      </c>
      <c r="AJ14" s="206">
        <v>0</v>
      </c>
      <c r="AK14" s="206">
        <v>58.52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250.4</v>
      </c>
      <c r="M15" s="206">
        <v>25.3</v>
      </c>
      <c r="N15" s="206">
        <v>34.479999999999997</v>
      </c>
      <c r="O15" s="206">
        <v>0</v>
      </c>
      <c r="P15" s="206">
        <v>29.52</v>
      </c>
      <c r="Q15" s="206">
        <v>3.16</v>
      </c>
      <c r="R15" s="206">
        <v>8.14</v>
      </c>
      <c r="S15" s="206">
        <v>3.85</v>
      </c>
      <c r="T15" s="206">
        <v>0</v>
      </c>
      <c r="U15" s="206">
        <v>20.62</v>
      </c>
      <c r="V15" s="206">
        <v>6.13</v>
      </c>
      <c r="W15" s="206">
        <v>10.28</v>
      </c>
      <c r="X15" s="206">
        <v>43.59</v>
      </c>
      <c r="Y15" s="206">
        <v>0</v>
      </c>
      <c r="Z15" s="206">
        <v>37.409999999999997</v>
      </c>
      <c r="AA15" s="206">
        <v>23.63</v>
      </c>
      <c r="AB15" s="206">
        <v>0</v>
      </c>
      <c r="AC15" s="206">
        <v>11.38</v>
      </c>
      <c r="AD15" s="206">
        <v>0</v>
      </c>
      <c r="AE15" s="206">
        <v>0</v>
      </c>
      <c r="AF15" s="206">
        <v>0</v>
      </c>
      <c r="AG15" s="206">
        <v>27.8</v>
      </c>
      <c r="AH15" s="206">
        <v>0</v>
      </c>
      <c r="AI15" s="206">
        <v>0</v>
      </c>
      <c r="AJ15" s="206">
        <v>0</v>
      </c>
      <c r="AK15" s="206">
        <v>58.52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250.4</v>
      </c>
      <c r="M16" s="206">
        <v>25.3</v>
      </c>
      <c r="N16" s="206">
        <v>34.479999999999997</v>
      </c>
      <c r="O16" s="206">
        <v>0</v>
      </c>
      <c r="P16" s="206">
        <v>29.52</v>
      </c>
      <c r="Q16" s="206">
        <v>3.16</v>
      </c>
      <c r="R16" s="206">
        <v>8.14</v>
      </c>
      <c r="S16" s="206">
        <v>3.85</v>
      </c>
      <c r="T16" s="206">
        <v>0</v>
      </c>
      <c r="U16" s="206">
        <v>20.62</v>
      </c>
      <c r="V16" s="206">
        <v>6.13</v>
      </c>
      <c r="W16" s="206">
        <v>10.28</v>
      </c>
      <c r="X16" s="206">
        <v>43.59</v>
      </c>
      <c r="Y16" s="206">
        <v>0</v>
      </c>
      <c r="Z16" s="206">
        <v>37.409999999999997</v>
      </c>
      <c r="AA16" s="206">
        <v>23.63</v>
      </c>
      <c r="AB16" s="206">
        <v>0</v>
      </c>
      <c r="AC16" s="206">
        <v>11.38</v>
      </c>
      <c r="AD16" s="206">
        <v>0</v>
      </c>
      <c r="AE16" s="206">
        <v>0</v>
      </c>
      <c r="AF16" s="206">
        <v>0</v>
      </c>
      <c r="AG16" s="206">
        <v>27.8</v>
      </c>
      <c r="AH16" s="206">
        <v>0</v>
      </c>
      <c r="AI16" s="206">
        <v>0</v>
      </c>
      <c r="AJ16" s="206">
        <v>0</v>
      </c>
      <c r="AK16" s="206">
        <v>58.52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250.4</v>
      </c>
      <c r="M17" s="206">
        <v>25.3</v>
      </c>
      <c r="N17" s="206">
        <v>34.479999999999997</v>
      </c>
      <c r="O17" s="206">
        <v>0</v>
      </c>
      <c r="P17" s="206">
        <v>29.52</v>
      </c>
      <c r="Q17" s="206">
        <v>3.16</v>
      </c>
      <c r="R17" s="206">
        <v>8.4499999999999993</v>
      </c>
      <c r="S17" s="206">
        <v>3.85</v>
      </c>
      <c r="T17" s="206">
        <v>0</v>
      </c>
      <c r="U17" s="206">
        <v>20.62</v>
      </c>
      <c r="V17" s="206">
        <v>6.13</v>
      </c>
      <c r="W17" s="206">
        <v>10.28</v>
      </c>
      <c r="X17" s="206">
        <v>43.59</v>
      </c>
      <c r="Y17" s="206">
        <v>0</v>
      </c>
      <c r="Z17" s="206">
        <v>37.409999999999997</v>
      </c>
      <c r="AA17" s="206">
        <v>23.63</v>
      </c>
      <c r="AB17" s="206">
        <v>0</v>
      </c>
      <c r="AC17" s="206">
        <v>11.38</v>
      </c>
      <c r="AD17" s="206">
        <v>0</v>
      </c>
      <c r="AE17" s="206">
        <v>0</v>
      </c>
      <c r="AF17" s="206">
        <v>0</v>
      </c>
      <c r="AG17" s="206">
        <v>27.8</v>
      </c>
      <c r="AH17" s="206">
        <v>0</v>
      </c>
      <c r="AI17" s="206">
        <v>0</v>
      </c>
      <c r="AJ17" s="206">
        <v>0</v>
      </c>
      <c r="AK17" s="206">
        <v>58.52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250.4</v>
      </c>
      <c r="M18" s="206">
        <v>25.3</v>
      </c>
      <c r="N18" s="206">
        <v>34.479999999999997</v>
      </c>
      <c r="O18" s="206">
        <v>0</v>
      </c>
      <c r="P18" s="206">
        <v>29.52</v>
      </c>
      <c r="Q18" s="206">
        <v>3.16</v>
      </c>
      <c r="R18" s="206">
        <v>8.4499999999999993</v>
      </c>
      <c r="S18" s="206">
        <v>3.85</v>
      </c>
      <c r="T18" s="206">
        <v>0</v>
      </c>
      <c r="U18" s="206">
        <v>20.62</v>
      </c>
      <c r="V18" s="206">
        <v>6.13</v>
      </c>
      <c r="W18" s="206">
        <v>10.28</v>
      </c>
      <c r="X18" s="206">
        <v>43.59</v>
      </c>
      <c r="Y18" s="206">
        <v>0</v>
      </c>
      <c r="Z18" s="206">
        <v>37.409999999999997</v>
      </c>
      <c r="AA18" s="206">
        <v>23.63</v>
      </c>
      <c r="AB18" s="206">
        <v>0</v>
      </c>
      <c r="AC18" s="206">
        <v>11.38</v>
      </c>
      <c r="AD18" s="206">
        <v>0</v>
      </c>
      <c r="AE18" s="206">
        <v>0</v>
      </c>
      <c r="AF18" s="206">
        <v>0</v>
      </c>
      <c r="AG18" s="206">
        <v>27.8</v>
      </c>
      <c r="AH18" s="206">
        <v>0</v>
      </c>
      <c r="AI18" s="206">
        <v>0</v>
      </c>
      <c r="AJ18" s="206">
        <v>0</v>
      </c>
      <c r="AK18" s="206">
        <v>58.52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250.4</v>
      </c>
      <c r="M19" s="206">
        <v>25.85</v>
      </c>
      <c r="N19" s="206">
        <v>34.479999999999997</v>
      </c>
      <c r="O19" s="206">
        <v>0</v>
      </c>
      <c r="P19" s="206">
        <v>29.52</v>
      </c>
      <c r="Q19" s="206">
        <v>3.16</v>
      </c>
      <c r="R19" s="206">
        <v>8.14</v>
      </c>
      <c r="S19" s="206">
        <v>3.85</v>
      </c>
      <c r="T19" s="206">
        <v>0</v>
      </c>
      <c r="U19" s="206">
        <v>20.62</v>
      </c>
      <c r="V19" s="206">
        <v>6.13</v>
      </c>
      <c r="W19" s="206">
        <v>10.28</v>
      </c>
      <c r="X19" s="206">
        <v>43.59</v>
      </c>
      <c r="Y19" s="206">
        <v>0</v>
      </c>
      <c r="Z19" s="206">
        <v>37.409999999999997</v>
      </c>
      <c r="AA19" s="206">
        <v>23.63</v>
      </c>
      <c r="AB19" s="206">
        <v>0</v>
      </c>
      <c r="AC19" s="206">
        <v>11.38</v>
      </c>
      <c r="AD19" s="206">
        <v>0</v>
      </c>
      <c r="AE19" s="206">
        <v>0</v>
      </c>
      <c r="AF19" s="206">
        <v>0</v>
      </c>
      <c r="AG19" s="206">
        <v>27.8</v>
      </c>
      <c r="AH19" s="206">
        <v>0</v>
      </c>
      <c r="AI19" s="206">
        <v>0</v>
      </c>
      <c r="AJ19" s="206">
        <v>0</v>
      </c>
      <c r="AK19" s="206">
        <v>58.52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250.4</v>
      </c>
      <c r="M20" s="206">
        <v>25.89</v>
      </c>
      <c r="N20" s="206">
        <v>34.479999999999997</v>
      </c>
      <c r="O20" s="206">
        <v>0</v>
      </c>
      <c r="P20" s="206">
        <v>29.52</v>
      </c>
      <c r="Q20" s="206">
        <v>3.16</v>
      </c>
      <c r="R20" s="206">
        <v>8.14</v>
      </c>
      <c r="S20" s="206">
        <v>3.85</v>
      </c>
      <c r="T20" s="206">
        <v>0</v>
      </c>
      <c r="U20" s="206">
        <v>20.62</v>
      </c>
      <c r="V20" s="206">
        <v>6.13</v>
      </c>
      <c r="W20" s="206">
        <v>10.28</v>
      </c>
      <c r="X20" s="206">
        <v>43.59</v>
      </c>
      <c r="Y20" s="206">
        <v>0</v>
      </c>
      <c r="Z20" s="206">
        <v>37.409999999999997</v>
      </c>
      <c r="AA20" s="206">
        <v>23.63</v>
      </c>
      <c r="AB20" s="206">
        <v>0</v>
      </c>
      <c r="AC20" s="206">
        <v>11.69</v>
      </c>
      <c r="AD20" s="206">
        <v>0</v>
      </c>
      <c r="AE20" s="206">
        <v>0</v>
      </c>
      <c r="AF20" s="206">
        <v>0</v>
      </c>
      <c r="AG20" s="206">
        <v>27.8</v>
      </c>
      <c r="AH20" s="206">
        <v>0</v>
      </c>
      <c r="AI20" s="206">
        <v>0</v>
      </c>
      <c r="AJ20" s="206">
        <v>0</v>
      </c>
      <c r="AK20" s="206">
        <v>58.52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279.3</v>
      </c>
      <c r="M21" s="206">
        <v>25.89</v>
      </c>
      <c r="N21" s="206">
        <v>34.479999999999997</v>
      </c>
      <c r="O21" s="206">
        <v>0</v>
      </c>
      <c r="P21" s="206">
        <v>29.52</v>
      </c>
      <c r="Q21" s="206">
        <v>3.11</v>
      </c>
      <c r="R21" s="206">
        <v>8.14</v>
      </c>
      <c r="S21" s="206">
        <v>3.36</v>
      </c>
      <c r="T21" s="206">
        <v>0</v>
      </c>
      <c r="U21" s="206">
        <v>20.62</v>
      </c>
      <c r="V21" s="206">
        <v>6.12</v>
      </c>
      <c r="W21" s="206">
        <v>10.28</v>
      </c>
      <c r="X21" s="206">
        <v>43.59</v>
      </c>
      <c r="Y21" s="206">
        <v>0</v>
      </c>
      <c r="Z21" s="206">
        <v>37.409999999999997</v>
      </c>
      <c r="AA21" s="206">
        <v>23.63</v>
      </c>
      <c r="AB21" s="206">
        <v>0</v>
      </c>
      <c r="AC21" s="206">
        <v>11.69</v>
      </c>
      <c r="AD21" s="206">
        <v>0</v>
      </c>
      <c r="AE21" s="206">
        <v>0</v>
      </c>
      <c r="AF21" s="206">
        <v>0</v>
      </c>
      <c r="AG21" s="206">
        <v>27.8</v>
      </c>
      <c r="AH21" s="206">
        <v>0</v>
      </c>
      <c r="AI21" s="206">
        <v>0</v>
      </c>
      <c r="AJ21" s="206">
        <v>0</v>
      </c>
      <c r="AK21" s="206">
        <v>58.52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9.01</v>
      </c>
      <c r="L22" s="206">
        <v>372.07</v>
      </c>
      <c r="M22" s="206">
        <v>25.89</v>
      </c>
      <c r="N22" s="206">
        <v>34.479999999999997</v>
      </c>
      <c r="O22" s="206">
        <v>0</v>
      </c>
      <c r="P22" s="206">
        <v>29.52</v>
      </c>
      <c r="Q22" s="206">
        <v>4.33</v>
      </c>
      <c r="R22" s="206">
        <v>8.14</v>
      </c>
      <c r="S22" s="206">
        <v>5.65</v>
      </c>
      <c r="T22" s="206">
        <v>0</v>
      </c>
      <c r="U22" s="206">
        <v>20.62</v>
      </c>
      <c r="V22" s="206">
        <v>6.12</v>
      </c>
      <c r="W22" s="206">
        <v>10.28</v>
      </c>
      <c r="X22" s="206">
        <v>43.59</v>
      </c>
      <c r="Y22" s="206">
        <v>0</v>
      </c>
      <c r="Z22" s="206">
        <v>37.409999999999997</v>
      </c>
      <c r="AA22" s="206">
        <v>23.63</v>
      </c>
      <c r="AB22" s="206">
        <v>0</v>
      </c>
      <c r="AC22" s="206">
        <v>11.69</v>
      </c>
      <c r="AD22" s="206">
        <v>0</v>
      </c>
      <c r="AE22" s="206">
        <v>0</v>
      </c>
      <c r="AF22" s="206">
        <v>0</v>
      </c>
      <c r="AG22" s="206">
        <v>27.8</v>
      </c>
      <c r="AH22" s="206">
        <v>0</v>
      </c>
      <c r="AI22" s="206">
        <v>0</v>
      </c>
      <c r="AJ22" s="206">
        <v>0</v>
      </c>
      <c r="AK22" s="206">
        <v>69.599999999999994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9.01</v>
      </c>
      <c r="L23" s="206">
        <v>372.07</v>
      </c>
      <c r="M23" s="206">
        <v>26.17</v>
      </c>
      <c r="N23" s="206">
        <v>34.479999999999997</v>
      </c>
      <c r="O23" s="206">
        <v>0</v>
      </c>
      <c r="P23" s="206">
        <v>29.52</v>
      </c>
      <c r="Q23" s="206">
        <v>4.33</v>
      </c>
      <c r="R23" s="206">
        <v>8.14</v>
      </c>
      <c r="S23" s="206">
        <v>5.65</v>
      </c>
      <c r="T23" s="206">
        <v>0</v>
      </c>
      <c r="U23" s="206">
        <v>20.62</v>
      </c>
      <c r="V23" s="206">
        <v>6.13</v>
      </c>
      <c r="W23" s="206">
        <v>10.28</v>
      </c>
      <c r="X23" s="206">
        <v>43.59</v>
      </c>
      <c r="Y23" s="206">
        <v>0</v>
      </c>
      <c r="Z23" s="206">
        <v>37.409999999999997</v>
      </c>
      <c r="AA23" s="206">
        <v>23.64</v>
      </c>
      <c r="AB23" s="206">
        <v>0</v>
      </c>
      <c r="AC23" s="206">
        <v>11.69</v>
      </c>
      <c r="AD23" s="206">
        <v>0</v>
      </c>
      <c r="AE23" s="206">
        <v>0</v>
      </c>
      <c r="AF23" s="206">
        <v>0</v>
      </c>
      <c r="AG23" s="206">
        <v>27.8</v>
      </c>
      <c r="AH23" s="206">
        <v>0</v>
      </c>
      <c r="AI23" s="206">
        <v>0</v>
      </c>
      <c r="AJ23" s="206">
        <v>0</v>
      </c>
      <c r="AK23" s="206">
        <v>69.599999999999994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9.01</v>
      </c>
      <c r="L24" s="206">
        <v>372.07</v>
      </c>
      <c r="M24" s="206">
        <v>26.18</v>
      </c>
      <c r="N24" s="206">
        <v>34.479999999999997</v>
      </c>
      <c r="O24" s="206">
        <v>0</v>
      </c>
      <c r="P24" s="206">
        <v>29.52</v>
      </c>
      <c r="Q24" s="206">
        <v>4.33</v>
      </c>
      <c r="R24" s="206">
        <v>8.14</v>
      </c>
      <c r="S24" s="206">
        <v>5.65</v>
      </c>
      <c r="T24" s="206">
        <v>0</v>
      </c>
      <c r="U24" s="206">
        <v>20.62</v>
      </c>
      <c r="V24" s="206">
        <v>6.13</v>
      </c>
      <c r="W24" s="206">
        <v>10.28</v>
      </c>
      <c r="X24" s="206">
        <v>43.59</v>
      </c>
      <c r="Y24" s="206">
        <v>0</v>
      </c>
      <c r="Z24" s="206">
        <v>37.409999999999997</v>
      </c>
      <c r="AA24" s="206">
        <v>23.64</v>
      </c>
      <c r="AB24" s="206">
        <v>0</v>
      </c>
      <c r="AC24" s="206">
        <v>11.69</v>
      </c>
      <c r="AD24" s="206">
        <v>0</v>
      </c>
      <c r="AE24" s="206">
        <v>0</v>
      </c>
      <c r="AF24" s="206">
        <v>0</v>
      </c>
      <c r="AG24" s="206">
        <v>27.8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</v>
      </c>
      <c r="L25" s="206">
        <v>372.07</v>
      </c>
      <c r="M25" s="206">
        <v>26.18</v>
      </c>
      <c r="N25" s="206">
        <v>34.479999999999997</v>
      </c>
      <c r="O25" s="206">
        <v>0</v>
      </c>
      <c r="P25" s="206">
        <v>29.52</v>
      </c>
      <c r="Q25" s="206">
        <v>4.17</v>
      </c>
      <c r="R25" s="206">
        <v>8.14</v>
      </c>
      <c r="S25" s="206">
        <v>5.44</v>
      </c>
      <c r="T25" s="206">
        <v>0</v>
      </c>
      <c r="U25" s="206">
        <v>20.62</v>
      </c>
      <c r="V25" s="206">
        <v>6.13</v>
      </c>
      <c r="W25" s="206">
        <v>10.29</v>
      </c>
      <c r="X25" s="206">
        <v>43.59</v>
      </c>
      <c r="Y25" s="206">
        <v>0</v>
      </c>
      <c r="Z25" s="206">
        <v>37.409999999999997</v>
      </c>
      <c r="AA25" s="206">
        <v>23.64</v>
      </c>
      <c r="AB25" s="206">
        <v>0</v>
      </c>
      <c r="AC25" s="206">
        <v>11.69</v>
      </c>
      <c r="AD25" s="206">
        <v>0</v>
      </c>
      <c r="AE25" s="206">
        <v>0</v>
      </c>
      <c r="AF25" s="206">
        <v>0</v>
      </c>
      <c r="AG25" s="206">
        <v>27.8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7.93</v>
      </c>
      <c r="L26" s="206">
        <v>372.07</v>
      </c>
      <c r="M26" s="206">
        <v>26.18</v>
      </c>
      <c r="N26" s="206">
        <v>34.479999999999997</v>
      </c>
      <c r="O26" s="206">
        <v>0</v>
      </c>
      <c r="P26" s="206">
        <v>29.52</v>
      </c>
      <c r="Q26" s="206">
        <v>4.17</v>
      </c>
      <c r="R26" s="206">
        <v>8.14</v>
      </c>
      <c r="S26" s="206">
        <v>5.44</v>
      </c>
      <c r="T26" s="206">
        <v>0</v>
      </c>
      <c r="U26" s="206">
        <v>20.62</v>
      </c>
      <c r="V26" s="206">
        <v>6.13</v>
      </c>
      <c r="W26" s="206">
        <v>10.29</v>
      </c>
      <c r="X26" s="206">
        <v>43.59</v>
      </c>
      <c r="Y26" s="206">
        <v>0</v>
      </c>
      <c r="Z26" s="206">
        <v>37.409999999999997</v>
      </c>
      <c r="AA26" s="206">
        <v>23.64</v>
      </c>
      <c r="AB26" s="206">
        <v>0</v>
      </c>
      <c r="AC26" s="206">
        <v>11.69</v>
      </c>
      <c r="AD26" s="206">
        <v>0</v>
      </c>
      <c r="AE26" s="206">
        <v>0</v>
      </c>
      <c r="AF26" s="206">
        <v>0</v>
      </c>
      <c r="AG26" s="206">
        <v>27.8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7.67</v>
      </c>
      <c r="L27" s="206">
        <v>372.07</v>
      </c>
      <c r="M27" s="206">
        <v>26.18</v>
      </c>
      <c r="N27" s="206">
        <v>34.479999999999997</v>
      </c>
      <c r="O27" s="206">
        <v>0</v>
      </c>
      <c r="P27" s="206">
        <v>29.52</v>
      </c>
      <c r="Q27" s="206">
        <v>4.17</v>
      </c>
      <c r="R27" s="206">
        <v>8.14</v>
      </c>
      <c r="S27" s="206">
        <v>5.44</v>
      </c>
      <c r="T27" s="206">
        <v>0</v>
      </c>
      <c r="U27" s="206">
        <v>20.62</v>
      </c>
      <c r="V27" s="206">
        <v>6.13</v>
      </c>
      <c r="W27" s="206">
        <v>10.29</v>
      </c>
      <c r="X27" s="206">
        <v>43.59</v>
      </c>
      <c r="Y27" s="206">
        <v>0</v>
      </c>
      <c r="Z27" s="206">
        <v>37.409999999999997</v>
      </c>
      <c r="AA27" s="206">
        <v>23.64</v>
      </c>
      <c r="AB27" s="206">
        <v>0</v>
      </c>
      <c r="AC27" s="206">
        <v>11.38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</v>
      </c>
      <c r="L28" s="206">
        <v>372.07</v>
      </c>
      <c r="M28" s="206">
        <v>26.18</v>
      </c>
      <c r="N28" s="206">
        <v>34.479999999999997</v>
      </c>
      <c r="O28" s="206">
        <v>0</v>
      </c>
      <c r="P28" s="206">
        <v>29.52</v>
      </c>
      <c r="Q28" s="206">
        <v>4.17</v>
      </c>
      <c r="R28" s="206">
        <v>8.14</v>
      </c>
      <c r="S28" s="206">
        <v>5.44</v>
      </c>
      <c r="T28" s="206">
        <v>0</v>
      </c>
      <c r="U28" s="206">
        <v>20.62</v>
      </c>
      <c r="V28" s="206">
        <v>6.13</v>
      </c>
      <c r="W28" s="206">
        <v>10.29</v>
      </c>
      <c r="X28" s="206">
        <v>43.59</v>
      </c>
      <c r="Y28" s="206">
        <v>0</v>
      </c>
      <c r="Z28" s="206">
        <v>37.409999999999997</v>
      </c>
      <c r="AA28" s="206">
        <v>23.64</v>
      </c>
      <c r="AB28" s="206">
        <v>0</v>
      </c>
      <c r="AC28" s="206">
        <v>11.38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</v>
      </c>
      <c r="L29" s="206">
        <v>372.07</v>
      </c>
      <c r="M29" s="206">
        <v>26.18</v>
      </c>
      <c r="N29" s="206">
        <v>34.479999999999997</v>
      </c>
      <c r="O29" s="206">
        <v>0</v>
      </c>
      <c r="P29" s="206">
        <v>29.52</v>
      </c>
      <c r="Q29" s="206">
        <v>4.17</v>
      </c>
      <c r="R29" s="206">
        <v>8.14</v>
      </c>
      <c r="S29" s="206">
        <v>5.44</v>
      </c>
      <c r="T29" s="206">
        <v>0</v>
      </c>
      <c r="U29" s="206">
        <v>20.62</v>
      </c>
      <c r="V29" s="206">
        <v>6.13</v>
      </c>
      <c r="W29" s="206">
        <v>10.29</v>
      </c>
      <c r="X29" s="206">
        <v>43.59</v>
      </c>
      <c r="Y29" s="206">
        <v>0</v>
      </c>
      <c r="Z29" s="206">
        <v>37.409999999999997</v>
      </c>
      <c r="AA29" s="206">
        <v>23.64</v>
      </c>
      <c r="AB29" s="206">
        <v>0</v>
      </c>
      <c r="AC29" s="206">
        <v>11.38</v>
      </c>
      <c r="AD29" s="206">
        <v>0</v>
      </c>
      <c r="AE29" s="206">
        <v>0</v>
      </c>
      <c r="AF29" s="206">
        <v>0</v>
      </c>
      <c r="AG29" s="206">
        <v>27.32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</v>
      </c>
      <c r="L30" s="206">
        <v>372.07</v>
      </c>
      <c r="M30" s="206">
        <v>26.18</v>
      </c>
      <c r="N30" s="206">
        <v>34.479999999999997</v>
      </c>
      <c r="O30" s="206">
        <v>0</v>
      </c>
      <c r="P30" s="206">
        <v>29.52</v>
      </c>
      <c r="Q30" s="206">
        <v>4.17</v>
      </c>
      <c r="R30" s="206">
        <v>8.14</v>
      </c>
      <c r="S30" s="206">
        <v>5.44</v>
      </c>
      <c r="T30" s="206">
        <v>0</v>
      </c>
      <c r="U30" s="206">
        <v>20.62</v>
      </c>
      <c r="V30" s="206">
        <v>6.13</v>
      </c>
      <c r="W30" s="206">
        <v>10.29</v>
      </c>
      <c r="X30" s="206">
        <v>43.59</v>
      </c>
      <c r="Y30" s="206">
        <v>0</v>
      </c>
      <c r="Z30" s="206">
        <v>37.409999999999997</v>
      </c>
      <c r="AA30" s="206">
        <v>23.64</v>
      </c>
      <c r="AB30" s="206">
        <v>0</v>
      </c>
      <c r="AC30" s="206">
        <v>11.38</v>
      </c>
      <c r="AD30" s="206">
        <v>0</v>
      </c>
      <c r="AE30" s="206">
        <v>0</v>
      </c>
      <c r="AF30" s="206">
        <v>0</v>
      </c>
      <c r="AG30" s="206">
        <v>27.32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1.17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</v>
      </c>
      <c r="L31" s="206">
        <v>372.07</v>
      </c>
      <c r="M31" s="206">
        <v>26.18</v>
      </c>
      <c r="N31" s="206">
        <v>34.479999999999997</v>
      </c>
      <c r="O31" s="206">
        <v>0</v>
      </c>
      <c r="P31" s="206">
        <v>29.52</v>
      </c>
      <c r="Q31" s="206">
        <v>4.17</v>
      </c>
      <c r="R31" s="206">
        <v>8.14</v>
      </c>
      <c r="S31" s="206">
        <v>5.44</v>
      </c>
      <c r="T31" s="206">
        <v>0</v>
      </c>
      <c r="U31" s="206">
        <v>20.62</v>
      </c>
      <c r="V31" s="206">
        <v>6.13</v>
      </c>
      <c r="W31" s="206">
        <v>10.29</v>
      </c>
      <c r="X31" s="206">
        <v>43.59</v>
      </c>
      <c r="Y31" s="206">
        <v>0</v>
      </c>
      <c r="Z31" s="206">
        <v>37.409999999999997</v>
      </c>
      <c r="AA31" s="206">
        <v>23.64</v>
      </c>
      <c r="AB31" s="206">
        <v>0</v>
      </c>
      <c r="AC31" s="206">
        <v>11.38</v>
      </c>
      <c r="AD31" s="206">
        <v>0</v>
      </c>
      <c r="AE31" s="206">
        <v>0</v>
      </c>
      <c r="AF31" s="206">
        <v>0</v>
      </c>
      <c r="AG31" s="206">
        <v>6.09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4.83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</v>
      </c>
      <c r="L32" s="206">
        <v>372.07</v>
      </c>
      <c r="M32" s="206">
        <v>26.18</v>
      </c>
      <c r="N32" s="206">
        <v>34.479999999999997</v>
      </c>
      <c r="O32" s="206">
        <v>0</v>
      </c>
      <c r="P32" s="206">
        <v>29.52</v>
      </c>
      <c r="Q32" s="206">
        <v>4.17</v>
      </c>
      <c r="R32" s="206">
        <v>8.14</v>
      </c>
      <c r="S32" s="206">
        <v>5.44</v>
      </c>
      <c r="T32" s="206">
        <v>0</v>
      </c>
      <c r="U32" s="206">
        <v>20.62</v>
      </c>
      <c r="V32" s="206">
        <v>6.13</v>
      </c>
      <c r="W32" s="206">
        <v>10.29</v>
      </c>
      <c r="X32" s="206">
        <v>43.59</v>
      </c>
      <c r="Y32" s="206">
        <v>0</v>
      </c>
      <c r="Z32" s="206">
        <v>37.409999999999997</v>
      </c>
      <c r="AA32" s="206">
        <v>23.64</v>
      </c>
      <c r="AB32" s="206">
        <v>0</v>
      </c>
      <c r="AC32" s="206">
        <v>11.38</v>
      </c>
      <c r="AD32" s="206">
        <v>0</v>
      </c>
      <c r="AE32" s="206">
        <v>0</v>
      </c>
      <c r="AF32" s="206">
        <v>0</v>
      </c>
      <c r="AG32" s="206">
        <v>6.09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12.37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</v>
      </c>
      <c r="L33" s="206">
        <v>372.07</v>
      </c>
      <c r="M33" s="206">
        <v>26.18</v>
      </c>
      <c r="N33" s="206">
        <v>34.479999999999997</v>
      </c>
      <c r="O33" s="206">
        <v>0</v>
      </c>
      <c r="P33" s="206">
        <v>29.52</v>
      </c>
      <c r="Q33" s="206">
        <v>4.17</v>
      </c>
      <c r="R33" s="206">
        <v>8.14</v>
      </c>
      <c r="S33" s="206">
        <v>5.44</v>
      </c>
      <c r="T33" s="206">
        <v>0</v>
      </c>
      <c r="U33" s="206">
        <v>20.62</v>
      </c>
      <c r="V33" s="206">
        <v>6.13</v>
      </c>
      <c r="W33" s="206">
        <v>10.29</v>
      </c>
      <c r="X33" s="206">
        <v>43.59</v>
      </c>
      <c r="Y33" s="206">
        <v>0</v>
      </c>
      <c r="Z33" s="206">
        <v>37.409999999999997</v>
      </c>
      <c r="AA33" s="206">
        <v>23.64</v>
      </c>
      <c r="AB33" s="206">
        <v>0</v>
      </c>
      <c r="AC33" s="206">
        <v>11.38</v>
      </c>
      <c r="AD33" s="206">
        <v>0</v>
      </c>
      <c r="AE33" s="206">
        <v>0</v>
      </c>
      <c r="AF33" s="206">
        <v>0</v>
      </c>
      <c r="AG33" s="206">
        <v>6.09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17.22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</v>
      </c>
      <c r="L34" s="206">
        <v>372.07</v>
      </c>
      <c r="M34" s="206">
        <v>26.18</v>
      </c>
      <c r="N34" s="206">
        <v>34.479999999999997</v>
      </c>
      <c r="O34" s="206">
        <v>0</v>
      </c>
      <c r="P34" s="206">
        <v>29.52</v>
      </c>
      <c r="Q34" s="206">
        <v>4.17</v>
      </c>
      <c r="R34" s="206">
        <v>8.14</v>
      </c>
      <c r="S34" s="206">
        <v>5.44</v>
      </c>
      <c r="T34" s="206">
        <v>0</v>
      </c>
      <c r="U34" s="206">
        <v>20.62</v>
      </c>
      <c r="V34" s="206">
        <v>6.13</v>
      </c>
      <c r="W34" s="206">
        <v>10.29</v>
      </c>
      <c r="X34" s="206">
        <v>43.59</v>
      </c>
      <c r="Y34" s="206">
        <v>0</v>
      </c>
      <c r="Z34" s="206">
        <v>37.409999999999997</v>
      </c>
      <c r="AA34" s="206">
        <v>23.64</v>
      </c>
      <c r="AB34" s="206">
        <v>0</v>
      </c>
      <c r="AC34" s="206">
        <v>11.38</v>
      </c>
      <c r="AD34" s="206">
        <v>0</v>
      </c>
      <c r="AE34" s="206">
        <v>0</v>
      </c>
      <c r="AF34" s="206">
        <v>0</v>
      </c>
      <c r="AG34" s="206">
        <v>6.09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9</v>
      </c>
      <c r="L35" s="206">
        <v>372.07</v>
      </c>
      <c r="M35" s="206">
        <v>26.18</v>
      </c>
      <c r="N35" s="206">
        <v>34.479999999999997</v>
      </c>
      <c r="O35" s="206">
        <v>0</v>
      </c>
      <c r="P35" s="206">
        <v>29.52</v>
      </c>
      <c r="Q35" s="206">
        <v>4.17</v>
      </c>
      <c r="R35" s="206">
        <v>8.14</v>
      </c>
      <c r="S35" s="206">
        <v>5.44</v>
      </c>
      <c r="T35" s="206">
        <v>0</v>
      </c>
      <c r="U35" s="206">
        <v>20.62</v>
      </c>
      <c r="V35" s="206">
        <v>6.13</v>
      </c>
      <c r="W35" s="206">
        <v>10.29</v>
      </c>
      <c r="X35" s="206">
        <v>43.59</v>
      </c>
      <c r="Y35" s="206">
        <v>0</v>
      </c>
      <c r="Z35" s="206">
        <v>37.409999999999997</v>
      </c>
      <c r="AA35" s="206">
        <v>23.64</v>
      </c>
      <c r="AB35" s="206">
        <v>0</v>
      </c>
      <c r="AC35" s="206">
        <v>11.38</v>
      </c>
      <c r="AD35" s="206">
        <v>0</v>
      </c>
      <c r="AE35" s="206">
        <v>0</v>
      </c>
      <c r="AF35" s="206">
        <v>0</v>
      </c>
      <c r="AG35" s="206">
        <v>6.09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9</v>
      </c>
      <c r="L36" s="206">
        <v>372.07</v>
      </c>
      <c r="M36" s="206">
        <v>26.18</v>
      </c>
      <c r="N36" s="206">
        <v>34.479999999999997</v>
      </c>
      <c r="O36" s="206">
        <v>0</v>
      </c>
      <c r="P36" s="206">
        <v>29.52</v>
      </c>
      <c r="Q36" s="206">
        <v>4.17</v>
      </c>
      <c r="R36" s="206">
        <v>8.14</v>
      </c>
      <c r="S36" s="206">
        <v>5.44</v>
      </c>
      <c r="T36" s="206">
        <v>0</v>
      </c>
      <c r="U36" s="206">
        <v>20.62</v>
      </c>
      <c r="V36" s="206">
        <v>6.13</v>
      </c>
      <c r="W36" s="206">
        <v>10.29</v>
      </c>
      <c r="X36" s="206">
        <v>43.59</v>
      </c>
      <c r="Y36" s="206">
        <v>0</v>
      </c>
      <c r="Z36" s="206">
        <v>37.409999999999997</v>
      </c>
      <c r="AA36" s="206">
        <v>23.64</v>
      </c>
      <c r="AB36" s="206">
        <v>0</v>
      </c>
      <c r="AC36" s="206">
        <v>11.38</v>
      </c>
      <c r="AD36" s="206">
        <v>0</v>
      </c>
      <c r="AE36" s="206">
        <v>0</v>
      </c>
      <c r="AF36" s="206">
        <v>0</v>
      </c>
      <c r="AG36" s="206">
        <v>6.09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9</v>
      </c>
      <c r="L37" s="206">
        <v>355.3</v>
      </c>
      <c r="M37" s="206">
        <v>26.18</v>
      </c>
      <c r="N37" s="206">
        <v>34.479999999999997</v>
      </c>
      <c r="O37" s="206">
        <v>0</v>
      </c>
      <c r="P37" s="206">
        <v>29.52</v>
      </c>
      <c r="Q37" s="206">
        <v>4.17</v>
      </c>
      <c r="R37" s="206">
        <v>8.14</v>
      </c>
      <c r="S37" s="206">
        <v>5.44</v>
      </c>
      <c r="T37" s="206">
        <v>0</v>
      </c>
      <c r="U37" s="206">
        <v>20.62</v>
      </c>
      <c r="V37" s="206">
        <v>6.13</v>
      </c>
      <c r="W37" s="206">
        <v>10.29</v>
      </c>
      <c r="X37" s="206">
        <v>43.59</v>
      </c>
      <c r="Y37" s="206">
        <v>0</v>
      </c>
      <c r="Z37" s="206">
        <v>37.409999999999997</v>
      </c>
      <c r="AA37" s="206">
        <v>23.64</v>
      </c>
      <c r="AB37" s="206">
        <v>0</v>
      </c>
      <c r="AC37" s="206">
        <v>11.38</v>
      </c>
      <c r="AD37" s="206">
        <v>0</v>
      </c>
      <c r="AE37" s="206">
        <v>0</v>
      </c>
      <c r="AF37" s="206">
        <v>0</v>
      </c>
      <c r="AG37" s="206">
        <v>6.09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9</v>
      </c>
      <c r="L38" s="206">
        <v>355.3</v>
      </c>
      <c r="M38" s="206">
        <v>26.18</v>
      </c>
      <c r="N38" s="206">
        <v>34.479999999999997</v>
      </c>
      <c r="O38" s="206">
        <v>0</v>
      </c>
      <c r="P38" s="206">
        <v>29.52</v>
      </c>
      <c r="Q38" s="206">
        <v>4.17</v>
      </c>
      <c r="R38" s="206">
        <v>8.14</v>
      </c>
      <c r="S38" s="206">
        <v>5.44</v>
      </c>
      <c r="T38" s="206">
        <v>0</v>
      </c>
      <c r="U38" s="206">
        <v>20.62</v>
      </c>
      <c r="V38" s="206">
        <v>6.13</v>
      </c>
      <c r="W38" s="206">
        <v>10.29</v>
      </c>
      <c r="X38" s="206">
        <v>43.59</v>
      </c>
      <c r="Y38" s="206">
        <v>0</v>
      </c>
      <c r="Z38" s="206">
        <v>37.409999999999997</v>
      </c>
      <c r="AA38" s="206">
        <v>23.64</v>
      </c>
      <c r="AB38" s="206">
        <v>0</v>
      </c>
      <c r="AC38" s="206">
        <v>11.38</v>
      </c>
      <c r="AD38" s="206">
        <v>0</v>
      </c>
      <c r="AE38" s="206">
        <v>0</v>
      </c>
      <c r="AF38" s="206">
        <v>0</v>
      </c>
      <c r="AG38" s="206">
        <v>6.09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</v>
      </c>
      <c r="L39" s="206">
        <v>355.3</v>
      </c>
      <c r="M39" s="206">
        <v>26.18</v>
      </c>
      <c r="N39" s="206">
        <v>34.479999999999997</v>
      </c>
      <c r="O39" s="206">
        <v>0</v>
      </c>
      <c r="P39" s="206">
        <v>29.52</v>
      </c>
      <c r="Q39" s="206">
        <v>4.17</v>
      </c>
      <c r="R39" s="206">
        <v>8.14</v>
      </c>
      <c r="S39" s="206">
        <v>5.44</v>
      </c>
      <c r="T39" s="206">
        <v>0</v>
      </c>
      <c r="U39" s="206">
        <v>20.62</v>
      </c>
      <c r="V39" s="206">
        <v>6.13</v>
      </c>
      <c r="W39" s="206">
        <v>10.29</v>
      </c>
      <c r="X39" s="206">
        <v>43.59</v>
      </c>
      <c r="Y39" s="206">
        <v>0</v>
      </c>
      <c r="Z39" s="206">
        <v>37.409999999999997</v>
      </c>
      <c r="AA39" s="206">
        <v>23.64</v>
      </c>
      <c r="AB39" s="206">
        <v>0</v>
      </c>
      <c r="AC39" s="206">
        <v>11.38</v>
      </c>
      <c r="AD39" s="206">
        <v>0</v>
      </c>
      <c r="AE39" s="206">
        <v>0</v>
      </c>
      <c r="AF39" s="206">
        <v>0</v>
      </c>
      <c r="AG39" s="206">
        <v>6.09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</v>
      </c>
      <c r="L40" s="206">
        <v>355.3</v>
      </c>
      <c r="M40" s="206">
        <v>26.18</v>
      </c>
      <c r="N40" s="206">
        <v>34.479999999999997</v>
      </c>
      <c r="O40" s="206">
        <v>0</v>
      </c>
      <c r="P40" s="206">
        <v>29.52</v>
      </c>
      <c r="Q40" s="206">
        <v>4.17</v>
      </c>
      <c r="R40" s="206">
        <v>8.14</v>
      </c>
      <c r="S40" s="206">
        <v>5.44</v>
      </c>
      <c r="T40" s="206">
        <v>0</v>
      </c>
      <c r="U40" s="206">
        <v>20.62</v>
      </c>
      <c r="V40" s="206">
        <v>6.13</v>
      </c>
      <c r="W40" s="206">
        <v>10.29</v>
      </c>
      <c r="X40" s="206">
        <v>43.59</v>
      </c>
      <c r="Y40" s="206">
        <v>0</v>
      </c>
      <c r="Z40" s="206">
        <v>37.409999999999997</v>
      </c>
      <c r="AA40" s="206">
        <v>23.64</v>
      </c>
      <c r="AB40" s="206">
        <v>0</v>
      </c>
      <c r="AC40" s="206">
        <v>11.38</v>
      </c>
      <c r="AD40" s="206">
        <v>0</v>
      </c>
      <c r="AE40" s="206">
        <v>0</v>
      </c>
      <c r="AF40" s="206">
        <v>0</v>
      </c>
      <c r="AG40" s="206">
        <v>6.09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</v>
      </c>
      <c r="L41" s="206">
        <v>355.3</v>
      </c>
      <c r="M41" s="206">
        <v>26.18</v>
      </c>
      <c r="N41" s="206">
        <v>34.479999999999997</v>
      </c>
      <c r="O41" s="206">
        <v>0</v>
      </c>
      <c r="P41" s="206">
        <v>28.29</v>
      </c>
      <c r="Q41" s="206">
        <v>4.17</v>
      </c>
      <c r="R41" s="206">
        <v>8.14</v>
      </c>
      <c r="S41" s="206">
        <v>5.44</v>
      </c>
      <c r="T41" s="206">
        <v>0</v>
      </c>
      <c r="U41" s="206">
        <v>20.62</v>
      </c>
      <c r="V41" s="206">
        <v>6.13</v>
      </c>
      <c r="W41" s="206">
        <v>10.29</v>
      </c>
      <c r="X41" s="206">
        <v>43.59</v>
      </c>
      <c r="Y41" s="206">
        <v>0</v>
      </c>
      <c r="Z41" s="206">
        <v>37.409999999999997</v>
      </c>
      <c r="AA41" s="206">
        <v>23.64</v>
      </c>
      <c r="AB41" s="206">
        <v>0</v>
      </c>
      <c r="AC41" s="206">
        <v>11.38</v>
      </c>
      <c r="AD41" s="206">
        <v>0</v>
      </c>
      <c r="AE41" s="206">
        <v>0</v>
      </c>
      <c r="AF41" s="206">
        <v>0</v>
      </c>
      <c r="AG41" s="206">
        <v>6.09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</v>
      </c>
      <c r="L42" s="206">
        <v>355.3</v>
      </c>
      <c r="M42" s="206">
        <v>26.18</v>
      </c>
      <c r="N42" s="206">
        <v>34.479999999999997</v>
      </c>
      <c r="O42" s="206">
        <v>0</v>
      </c>
      <c r="P42" s="206">
        <v>28.29</v>
      </c>
      <c r="Q42" s="206">
        <v>4.17</v>
      </c>
      <c r="R42" s="206">
        <v>8.14</v>
      </c>
      <c r="S42" s="206">
        <v>5.44</v>
      </c>
      <c r="T42" s="206">
        <v>0</v>
      </c>
      <c r="U42" s="206">
        <v>20.62</v>
      </c>
      <c r="V42" s="206">
        <v>6.13</v>
      </c>
      <c r="W42" s="206">
        <v>10.29</v>
      </c>
      <c r="X42" s="206">
        <v>43.59</v>
      </c>
      <c r="Y42" s="206">
        <v>0</v>
      </c>
      <c r="Z42" s="206">
        <v>37.409999999999997</v>
      </c>
      <c r="AA42" s="206">
        <v>23.64</v>
      </c>
      <c r="AB42" s="206">
        <v>0</v>
      </c>
      <c r="AC42" s="206">
        <v>11.38</v>
      </c>
      <c r="AD42" s="206">
        <v>0</v>
      </c>
      <c r="AE42" s="206">
        <v>0</v>
      </c>
      <c r="AF42" s="206">
        <v>0</v>
      </c>
      <c r="AG42" s="206">
        <v>6.09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</v>
      </c>
      <c r="L43" s="206">
        <v>355.3</v>
      </c>
      <c r="M43" s="206">
        <v>26.18</v>
      </c>
      <c r="N43" s="206">
        <v>34.479999999999997</v>
      </c>
      <c r="O43" s="206">
        <v>0</v>
      </c>
      <c r="P43" s="206">
        <v>25.6</v>
      </c>
      <c r="Q43" s="206">
        <v>4.17</v>
      </c>
      <c r="R43" s="206">
        <v>8.14</v>
      </c>
      <c r="S43" s="206">
        <v>5.44</v>
      </c>
      <c r="T43" s="206">
        <v>0</v>
      </c>
      <c r="U43" s="206">
        <v>20.62</v>
      </c>
      <c r="V43" s="206">
        <v>6.13</v>
      </c>
      <c r="W43" s="206">
        <v>10.29</v>
      </c>
      <c r="X43" s="206">
        <v>43.59</v>
      </c>
      <c r="Y43" s="206">
        <v>0</v>
      </c>
      <c r="Z43" s="206">
        <v>37.409999999999997</v>
      </c>
      <c r="AA43" s="206">
        <v>23.64</v>
      </c>
      <c r="AB43" s="206">
        <v>0</v>
      </c>
      <c r="AC43" s="206">
        <v>11.38</v>
      </c>
      <c r="AD43" s="206">
        <v>0</v>
      </c>
      <c r="AE43" s="206">
        <v>0</v>
      </c>
      <c r="AF43" s="206">
        <v>0</v>
      </c>
      <c r="AG43" s="206">
        <v>27.32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</v>
      </c>
      <c r="L44" s="206">
        <v>355.3</v>
      </c>
      <c r="M44" s="206">
        <v>26.18</v>
      </c>
      <c r="N44" s="206">
        <v>34.479999999999997</v>
      </c>
      <c r="O44" s="206">
        <v>0</v>
      </c>
      <c r="P44" s="206">
        <v>25.6</v>
      </c>
      <c r="Q44" s="206">
        <v>4.17</v>
      </c>
      <c r="R44" s="206">
        <v>8.14</v>
      </c>
      <c r="S44" s="206">
        <v>5.44</v>
      </c>
      <c r="T44" s="206">
        <v>0</v>
      </c>
      <c r="U44" s="206">
        <v>20.62</v>
      </c>
      <c r="V44" s="206">
        <v>6.13</v>
      </c>
      <c r="W44" s="206">
        <v>10.29</v>
      </c>
      <c r="X44" s="206">
        <v>43.59</v>
      </c>
      <c r="Y44" s="206">
        <v>0</v>
      </c>
      <c r="Z44" s="206">
        <v>37.409999999999997</v>
      </c>
      <c r="AA44" s="206">
        <v>23.64</v>
      </c>
      <c r="AB44" s="206">
        <v>0</v>
      </c>
      <c r="AC44" s="206">
        <v>11.38</v>
      </c>
      <c r="AD44" s="206">
        <v>0</v>
      </c>
      <c r="AE44" s="206">
        <v>0</v>
      </c>
      <c r="AF44" s="206">
        <v>0</v>
      </c>
      <c r="AG44" s="206">
        <v>27.32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</v>
      </c>
      <c r="L45" s="206">
        <v>355.3</v>
      </c>
      <c r="M45" s="206">
        <v>26.18</v>
      </c>
      <c r="N45" s="206">
        <v>34.479999999999997</v>
      </c>
      <c r="O45" s="206">
        <v>0</v>
      </c>
      <c r="P45" s="206">
        <v>25.6</v>
      </c>
      <c r="Q45" s="206">
        <v>4.17</v>
      </c>
      <c r="R45" s="206">
        <v>8.14</v>
      </c>
      <c r="S45" s="206">
        <v>5.44</v>
      </c>
      <c r="T45" s="206">
        <v>0</v>
      </c>
      <c r="U45" s="206">
        <v>20.62</v>
      </c>
      <c r="V45" s="206">
        <v>6.13</v>
      </c>
      <c r="W45" s="206">
        <v>10.29</v>
      </c>
      <c r="X45" s="206">
        <v>43.59</v>
      </c>
      <c r="Y45" s="206">
        <v>0</v>
      </c>
      <c r="Z45" s="206">
        <v>37.409999999999997</v>
      </c>
      <c r="AA45" s="206">
        <v>23.64</v>
      </c>
      <c r="AB45" s="206">
        <v>0</v>
      </c>
      <c r="AC45" s="206">
        <v>11.38</v>
      </c>
      <c r="AD45" s="206">
        <v>0</v>
      </c>
      <c r="AE45" s="206">
        <v>0</v>
      </c>
      <c r="AF45" s="206">
        <v>0</v>
      </c>
      <c r="AG45" s="206">
        <v>27.32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</v>
      </c>
      <c r="L46" s="206">
        <v>355.3</v>
      </c>
      <c r="M46" s="206">
        <v>26.18</v>
      </c>
      <c r="N46" s="206">
        <v>34.479999999999997</v>
      </c>
      <c r="O46" s="206">
        <v>0</v>
      </c>
      <c r="P46" s="206">
        <v>25.6</v>
      </c>
      <c r="Q46" s="206">
        <v>4.17</v>
      </c>
      <c r="R46" s="206">
        <v>8.14</v>
      </c>
      <c r="S46" s="206">
        <v>5.44</v>
      </c>
      <c r="T46" s="206">
        <v>0</v>
      </c>
      <c r="U46" s="206">
        <v>20.62</v>
      </c>
      <c r="V46" s="206">
        <v>6.13</v>
      </c>
      <c r="W46" s="206">
        <v>10.29</v>
      </c>
      <c r="X46" s="206">
        <v>43.59</v>
      </c>
      <c r="Y46" s="206">
        <v>0</v>
      </c>
      <c r="Z46" s="206">
        <v>37.409999999999997</v>
      </c>
      <c r="AA46" s="206">
        <v>23.64</v>
      </c>
      <c r="AB46" s="206">
        <v>0</v>
      </c>
      <c r="AC46" s="206">
        <v>11.38</v>
      </c>
      <c r="AD46" s="206">
        <v>0</v>
      </c>
      <c r="AE46" s="206">
        <v>0</v>
      </c>
      <c r="AF46" s="206">
        <v>0</v>
      </c>
      <c r="AG46" s="206">
        <v>27.32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</v>
      </c>
      <c r="L47" s="206">
        <v>355.3</v>
      </c>
      <c r="M47" s="206">
        <v>26.18</v>
      </c>
      <c r="N47" s="206">
        <v>34.479999999999997</v>
      </c>
      <c r="O47" s="206">
        <v>0</v>
      </c>
      <c r="P47" s="206">
        <v>24.74</v>
      </c>
      <c r="Q47" s="206">
        <v>4.17</v>
      </c>
      <c r="R47" s="206">
        <v>8.14</v>
      </c>
      <c r="S47" s="206">
        <v>5.44</v>
      </c>
      <c r="T47" s="206">
        <v>0</v>
      </c>
      <c r="U47" s="206">
        <v>20.62</v>
      </c>
      <c r="V47" s="206">
        <v>6.13</v>
      </c>
      <c r="W47" s="206">
        <v>10.29</v>
      </c>
      <c r="X47" s="206">
        <v>43.59</v>
      </c>
      <c r="Y47" s="206">
        <v>0</v>
      </c>
      <c r="Z47" s="206">
        <v>37.409999999999997</v>
      </c>
      <c r="AA47" s="206">
        <v>23.64</v>
      </c>
      <c r="AB47" s="206">
        <v>0</v>
      </c>
      <c r="AC47" s="206">
        <v>11.38</v>
      </c>
      <c r="AD47" s="206">
        <v>0</v>
      </c>
      <c r="AE47" s="206">
        <v>0</v>
      </c>
      <c r="AF47" s="206">
        <v>0</v>
      </c>
      <c r="AG47" s="206">
        <v>27.32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</v>
      </c>
      <c r="L48" s="206">
        <v>355.3</v>
      </c>
      <c r="M48" s="206">
        <v>26.18</v>
      </c>
      <c r="N48" s="206">
        <v>34.479999999999997</v>
      </c>
      <c r="O48" s="206">
        <v>0</v>
      </c>
      <c r="P48" s="206">
        <v>24.74</v>
      </c>
      <c r="Q48" s="206">
        <v>4.17</v>
      </c>
      <c r="R48" s="206">
        <v>8.14</v>
      </c>
      <c r="S48" s="206">
        <v>5.44</v>
      </c>
      <c r="T48" s="206">
        <v>0</v>
      </c>
      <c r="U48" s="206">
        <v>20.62</v>
      </c>
      <c r="V48" s="206">
        <v>6.13</v>
      </c>
      <c r="W48" s="206">
        <v>10.29</v>
      </c>
      <c r="X48" s="206">
        <v>43.59</v>
      </c>
      <c r="Y48" s="206">
        <v>0</v>
      </c>
      <c r="Z48" s="206">
        <v>37.409999999999997</v>
      </c>
      <c r="AA48" s="206">
        <v>23.64</v>
      </c>
      <c r="AB48" s="206">
        <v>0</v>
      </c>
      <c r="AC48" s="206">
        <v>11.38</v>
      </c>
      <c r="AD48" s="206">
        <v>0</v>
      </c>
      <c r="AE48" s="206">
        <v>0</v>
      </c>
      <c r="AF48" s="206">
        <v>0</v>
      </c>
      <c r="AG48" s="206">
        <v>27.32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</v>
      </c>
      <c r="L49" s="206">
        <v>355.3</v>
      </c>
      <c r="M49" s="206">
        <v>25.6</v>
      </c>
      <c r="N49" s="206">
        <v>34.479999999999997</v>
      </c>
      <c r="O49" s="206">
        <v>0</v>
      </c>
      <c r="P49" s="206">
        <v>24.74</v>
      </c>
      <c r="Q49" s="206">
        <v>4.17</v>
      </c>
      <c r="R49" s="206">
        <v>8.14</v>
      </c>
      <c r="S49" s="206">
        <v>5.44</v>
      </c>
      <c r="T49" s="206">
        <v>0</v>
      </c>
      <c r="U49" s="206">
        <v>20.62</v>
      </c>
      <c r="V49" s="206">
        <v>6.13</v>
      </c>
      <c r="W49" s="206">
        <v>10.29</v>
      </c>
      <c r="X49" s="206">
        <v>43.59</v>
      </c>
      <c r="Y49" s="206">
        <v>0</v>
      </c>
      <c r="Z49" s="206">
        <v>37.409999999999997</v>
      </c>
      <c r="AA49" s="206">
        <v>23.64</v>
      </c>
      <c r="AB49" s="206">
        <v>0</v>
      </c>
      <c r="AC49" s="206">
        <v>11.38</v>
      </c>
      <c r="AD49" s="206">
        <v>0</v>
      </c>
      <c r="AE49" s="206">
        <v>0</v>
      </c>
      <c r="AF49" s="206">
        <v>0</v>
      </c>
      <c r="AG49" s="206">
        <v>27.32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</v>
      </c>
      <c r="L50" s="206">
        <v>355.3</v>
      </c>
      <c r="M50" s="206">
        <v>25.6</v>
      </c>
      <c r="N50" s="206">
        <v>34.479999999999997</v>
      </c>
      <c r="O50" s="206">
        <v>0</v>
      </c>
      <c r="P50" s="206">
        <v>24.74</v>
      </c>
      <c r="Q50" s="206">
        <v>4.17</v>
      </c>
      <c r="R50" s="206">
        <v>8.14</v>
      </c>
      <c r="S50" s="206">
        <v>5.44</v>
      </c>
      <c r="T50" s="206">
        <v>0</v>
      </c>
      <c r="U50" s="206">
        <v>20.62</v>
      </c>
      <c r="V50" s="206">
        <v>6.13</v>
      </c>
      <c r="W50" s="206">
        <v>10.29</v>
      </c>
      <c r="X50" s="206">
        <v>43.59</v>
      </c>
      <c r="Y50" s="206">
        <v>0</v>
      </c>
      <c r="Z50" s="206">
        <v>37.409999999999997</v>
      </c>
      <c r="AA50" s="206">
        <v>23.64</v>
      </c>
      <c r="AB50" s="206">
        <v>0</v>
      </c>
      <c r="AC50" s="206">
        <v>11.38</v>
      </c>
      <c r="AD50" s="206">
        <v>0</v>
      </c>
      <c r="AE50" s="206">
        <v>0</v>
      </c>
      <c r="AF50" s="206">
        <v>0</v>
      </c>
      <c r="AG50" s="206">
        <v>27.32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</v>
      </c>
      <c r="L51" s="206">
        <v>355.3</v>
      </c>
      <c r="M51" s="206">
        <v>25.6</v>
      </c>
      <c r="N51" s="206">
        <v>34.479999999999997</v>
      </c>
      <c r="O51" s="206">
        <v>0</v>
      </c>
      <c r="P51" s="206">
        <v>24.74</v>
      </c>
      <c r="Q51" s="206">
        <v>4.17</v>
      </c>
      <c r="R51" s="206">
        <v>8.14</v>
      </c>
      <c r="S51" s="206">
        <v>5.44</v>
      </c>
      <c r="T51" s="206">
        <v>0</v>
      </c>
      <c r="U51" s="206">
        <v>20.62</v>
      </c>
      <c r="V51" s="206">
        <v>6.13</v>
      </c>
      <c r="W51" s="206">
        <v>10.29</v>
      </c>
      <c r="X51" s="206">
        <v>43.59</v>
      </c>
      <c r="Y51" s="206">
        <v>0</v>
      </c>
      <c r="Z51" s="206">
        <v>37.409999999999997</v>
      </c>
      <c r="AA51" s="206">
        <v>23.64</v>
      </c>
      <c r="AB51" s="206">
        <v>0</v>
      </c>
      <c r="AC51" s="206">
        <v>11.38</v>
      </c>
      <c r="AD51" s="206">
        <v>0</v>
      </c>
      <c r="AE51" s="206">
        <v>0</v>
      </c>
      <c r="AF51" s="206">
        <v>0</v>
      </c>
      <c r="AG51" s="206">
        <v>27.32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</v>
      </c>
      <c r="L52" s="206">
        <v>355.3</v>
      </c>
      <c r="M52" s="206">
        <v>25.6</v>
      </c>
      <c r="N52" s="206">
        <v>34.479999999999997</v>
      </c>
      <c r="O52" s="206">
        <v>0</v>
      </c>
      <c r="P52" s="206">
        <v>24.74</v>
      </c>
      <c r="Q52" s="206">
        <v>4.17</v>
      </c>
      <c r="R52" s="206">
        <v>8.14</v>
      </c>
      <c r="S52" s="206">
        <v>5.44</v>
      </c>
      <c r="T52" s="206">
        <v>0</v>
      </c>
      <c r="U52" s="206">
        <v>20.62</v>
      </c>
      <c r="V52" s="206">
        <v>6.13</v>
      </c>
      <c r="W52" s="206">
        <v>10.29</v>
      </c>
      <c r="X52" s="206">
        <v>43.59</v>
      </c>
      <c r="Y52" s="206">
        <v>0</v>
      </c>
      <c r="Z52" s="206">
        <v>37.409999999999997</v>
      </c>
      <c r="AA52" s="206">
        <v>23.64</v>
      </c>
      <c r="AB52" s="206">
        <v>0</v>
      </c>
      <c r="AC52" s="206">
        <v>11.38</v>
      </c>
      <c r="AD52" s="206">
        <v>0</v>
      </c>
      <c r="AE52" s="206">
        <v>0</v>
      </c>
      <c r="AF52" s="206">
        <v>0</v>
      </c>
      <c r="AG52" s="206">
        <v>27.32</v>
      </c>
      <c r="AH52" s="206">
        <v>0</v>
      </c>
      <c r="AI52" s="206">
        <v>0</v>
      </c>
      <c r="AJ52" s="206">
        <v>0</v>
      </c>
      <c r="AK52" s="206">
        <v>55.69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9</v>
      </c>
      <c r="L53" s="206">
        <v>355.3</v>
      </c>
      <c r="M53" s="206">
        <v>25.6</v>
      </c>
      <c r="N53" s="206">
        <v>34.479999999999997</v>
      </c>
      <c r="O53" s="206">
        <v>0</v>
      </c>
      <c r="P53" s="206">
        <v>24.74</v>
      </c>
      <c r="Q53" s="206">
        <v>4.17</v>
      </c>
      <c r="R53" s="206">
        <v>8.14</v>
      </c>
      <c r="S53" s="206">
        <v>5.44</v>
      </c>
      <c r="T53" s="206">
        <v>0</v>
      </c>
      <c r="U53" s="206">
        <v>20.62</v>
      </c>
      <c r="V53" s="206">
        <v>5.48</v>
      </c>
      <c r="W53" s="206">
        <v>10.29</v>
      </c>
      <c r="X53" s="206">
        <v>43.59</v>
      </c>
      <c r="Y53" s="206">
        <v>0</v>
      </c>
      <c r="Z53" s="206">
        <v>37.409999999999997</v>
      </c>
      <c r="AA53" s="206">
        <v>23.64</v>
      </c>
      <c r="AB53" s="206">
        <v>0</v>
      </c>
      <c r="AC53" s="206">
        <v>11.38</v>
      </c>
      <c r="AD53" s="206">
        <v>0</v>
      </c>
      <c r="AE53" s="206">
        <v>0</v>
      </c>
      <c r="AF53" s="206">
        <v>0</v>
      </c>
      <c r="AG53" s="206">
        <v>6.85</v>
      </c>
      <c r="AH53" s="206">
        <v>0</v>
      </c>
      <c r="AI53" s="206">
        <v>0</v>
      </c>
      <c r="AJ53" s="206">
        <v>0</v>
      </c>
      <c r="AK53" s="206">
        <v>55.69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9</v>
      </c>
      <c r="L54" s="206">
        <v>355.3</v>
      </c>
      <c r="M54" s="206">
        <v>25.6</v>
      </c>
      <c r="N54" s="206">
        <v>34.479999999999997</v>
      </c>
      <c r="O54" s="206">
        <v>0</v>
      </c>
      <c r="P54" s="206">
        <v>24.74</v>
      </c>
      <c r="Q54" s="206">
        <v>4.17</v>
      </c>
      <c r="R54" s="206">
        <v>8.14</v>
      </c>
      <c r="S54" s="206">
        <v>5.44</v>
      </c>
      <c r="T54" s="206">
        <v>0</v>
      </c>
      <c r="U54" s="206">
        <v>20.62</v>
      </c>
      <c r="V54" s="206">
        <v>5.26</v>
      </c>
      <c r="W54" s="206">
        <v>10.29</v>
      </c>
      <c r="X54" s="206">
        <v>43.59</v>
      </c>
      <c r="Y54" s="206">
        <v>0</v>
      </c>
      <c r="Z54" s="206">
        <v>37.409999999999997</v>
      </c>
      <c r="AA54" s="206">
        <v>23.64</v>
      </c>
      <c r="AB54" s="206">
        <v>0</v>
      </c>
      <c r="AC54" s="206">
        <v>11.38</v>
      </c>
      <c r="AD54" s="206">
        <v>0</v>
      </c>
      <c r="AE54" s="206">
        <v>0</v>
      </c>
      <c r="AF54" s="206">
        <v>0</v>
      </c>
      <c r="AG54" s="206">
        <v>6.85</v>
      </c>
      <c r="AH54" s="206">
        <v>0</v>
      </c>
      <c r="AI54" s="206">
        <v>0</v>
      </c>
      <c r="AJ54" s="206">
        <v>0</v>
      </c>
      <c r="AK54" s="206">
        <v>55.69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6.88</v>
      </c>
      <c r="L55" s="206">
        <v>308.2</v>
      </c>
      <c r="M55" s="206">
        <v>25.6</v>
      </c>
      <c r="N55" s="206">
        <v>34.479999999999997</v>
      </c>
      <c r="O55" s="206">
        <v>0</v>
      </c>
      <c r="P55" s="206">
        <v>25.76</v>
      </c>
      <c r="Q55" s="206">
        <v>1.97</v>
      </c>
      <c r="R55" s="206">
        <v>8.14</v>
      </c>
      <c r="S55" s="206">
        <v>1.93</v>
      </c>
      <c r="T55" s="206">
        <v>0</v>
      </c>
      <c r="U55" s="206">
        <v>20.62</v>
      </c>
      <c r="V55" s="206">
        <v>5.26</v>
      </c>
      <c r="W55" s="206">
        <v>10.29</v>
      </c>
      <c r="X55" s="206">
        <v>43.59</v>
      </c>
      <c r="Y55" s="206">
        <v>0</v>
      </c>
      <c r="Z55" s="206">
        <v>37.409999999999997</v>
      </c>
      <c r="AA55" s="206">
        <v>23.64</v>
      </c>
      <c r="AB55" s="206">
        <v>0</v>
      </c>
      <c r="AC55" s="206">
        <v>11.08</v>
      </c>
      <c r="AD55" s="206">
        <v>0</v>
      </c>
      <c r="AE55" s="206">
        <v>0</v>
      </c>
      <c r="AF55" s="206">
        <v>0</v>
      </c>
      <c r="AG55" s="206">
        <v>6.85</v>
      </c>
      <c r="AH55" s="206">
        <v>0</v>
      </c>
      <c r="AI55" s="206">
        <v>0</v>
      </c>
      <c r="AJ55" s="206">
        <v>0</v>
      </c>
      <c r="AK55" s="206">
        <v>55.69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250.4</v>
      </c>
      <c r="M56" s="206">
        <v>25.6</v>
      </c>
      <c r="N56" s="206">
        <v>34.479999999999997</v>
      </c>
      <c r="O56" s="206">
        <v>0</v>
      </c>
      <c r="P56" s="206">
        <v>26.72</v>
      </c>
      <c r="Q56" s="206">
        <v>3.21</v>
      </c>
      <c r="R56" s="206">
        <v>8.14</v>
      </c>
      <c r="S56" s="206">
        <v>3.26</v>
      </c>
      <c r="T56" s="206">
        <v>0</v>
      </c>
      <c r="U56" s="206">
        <v>20.62</v>
      </c>
      <c r="V56" s="206">
        <v>5.26</v>
      </c>
      <c r="W56" s="206">
        <v>10.29</v>
      </c>
      <c r="X56" s="206">
        <v>43.59</v>
      </c>
      <c r="Y56" s="206">
        <v>0</v>
      </c>
      <c r="Z56" s="206">
        <v>37.409999999999997</v>
      </c>
      <c r="AA56" s="206">
        <v>23.64</v>
      </c>
      <c r="AB56" s="206">
        <v>0</v>
      </c>
      <c r="AC56" s="206">
        <v>11.08</v>
      </c>
      <c r="AD56" s="206">
        <v>0</v>
      </c>
      <c r="AE56" s="206">
        <v>0</v>
      </c>
      <c r="AF56" s="206">
        <v>0</v>
      </c>
      <c r="AG56" s="206">
        <v>27.32</v>
      </c>
      <c r="AH56" s="206">
        <v>0</v>
      </c>
      <c r="AI56" s="206">
        <v>0</v>
      </c>
      <c r="AJ56" s="206">
        <v>0</v>
      </c>
      <c r="AK56" s="206">
        <v>55.69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221.51</v>
      </c>
      <c r="M57" s="206">
        <v>25.6</v>
      </c>
      <c r="N57" s="206">
        <v>34.479999999999997</v>
      </c>
      <c r="O57" s="206">
        <v>0</v>
      </c>
      <c r="P57" s="206">
        <v>25.18</v>
      </c>
      <c r="Q57" s="206">
        <v>3.21</v>
      </c>
      <c r="R57" s="206">
        <v>8.14</v>
      </c>
      <c r="S57" s="206">
        <v>3.38</v>
      </c>
      <c r="T57" s="206">
        <v>0</v>
      </c>
      <c r="U57" s="206">
        <v>20.62</v>
      </c>
      <c r="V57" s="206">
        <v>5.25</v>
      </c>
      <c r="W57" s="206">
        <v>10.29</v>
      </c>
      <c r="X57" s="206">
        <v>43.59</v>
      </c>
      <c r="Y57" s="206">
        <v>0</v>
      </c>
      <c r="Z57" s="206">
        <v>37.409999999999997</v>
      </c>
      <c r="AA57" s="206">
        <v>23.64</v>
      </c>
      <c r="AB57" s="206">
        <v>0</v>
      </c>
      <c r="AC57" s="206">
        <v>11.08</v>
      </c>
      <c r="AD57" s="206">
        <v>0</v>
      </c>
      <c r="AE57" s="206">
        <v>0</v>
      </c>
      <c r="AF57" s="206">
        <v>0</v>
      </c>
      <c r="AG57" s="206">
        <v>27.32</v>
      </c>
      <c r="AH57" s="206">
        <v>0</v>
      </c>
      <c r="AI57" s="206">
        <v>0</v>
      </c>
      <c r="AJ57" s="206">
        <v>0</v>
      </c>
      <c r="AK57" s="206">
        <v>55.69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240.78</v>
      </c>
      <c r="M58" s="206">
        <v>25.6</v>
      </c>
      <c r="N58" s="206">
        <v>34.479999999999997</v>
      </c>
      <c r="O58" s="206">
        <v>0</v>
      </c>
      <c r="P58" s="206">
        <v>25.18</v>
      </c>
      <c r="Q58" s="206">
        <v>3.21</v>
      </c>
      <c r="R58" s="206">
        <v>8.14</v>
      </c>
      <c r="S58" s="206">
        <v>3.38</v>
      </c>
      <c r="T58" s="206">
        <v>0</v>
      </c>
      <c r="U58" s="206">
        <v>20.62</v>
      </c>
      <c r="V58" s="206">
        <v>5.25</v>
      </c>
      <c r="W58" s="206">
        <v>10.29</v>
      </c>
      <c r="X58" s="206">
        <v>43.59</v>
      </c>
      <c r="Y58" s="206">
        <v>0</v>
      </c>
      <c r="Z58" s="206">
        <v>37.409999999999997</v>
      </c>
      <c r="AA58" s="206">
        <v>23.64</v>
      </c>
      <c r="AB58" s="206">
        <v>0</v>
      </c>
      <c r="AC58" s="206">
        <v>11.08</v>
      </c>
      <c r="AD58" s="206">
        <v>0</v>
      </c>
      <c r="AE58" s="206">
        <v>0</v>
      </c>
      <c r="AF58" s="206">
        <v>0</v>
      </c>
      <c r="AG58" s="206">
        <v>27.32</v>
      </c>
      <c r="AH58" s="206">
        <v>0</v>
      </c>
      <c r="AI58" s="206">
        <v>0</v>
      </c>
      <c r="AJ58" s="206">
        <v>0</v>
      </c>
      <c r="AK58" s="206">
        <v>55.69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269.67</v>
      </c>
      <c r="M59" s="206">
        <v>25.6</v>
      </c>
      <c r="N59" s="206">
        <v>34.479999999999997</v>
      </c>
      <c r="O59" s="206">
        <v>0</v>
      </c>
      <c r="P59" s="206">
        <v>25.83</v>
      </c>
      <c r="Q59" s="206">
        <v>3.19</v>
      </c>
      <c r="R59" s="206">
        <v>8.14</v>
      </c>
      <c r="S59" s="206">
        <v>3.18</v>
      </c>
      <c r="T59" s="206">
        <v>0</v>
      </c>
      <c r="U59" s="206">
        <v>20.62</v>
      </c>
      <c r="V59" s="206">
        <v>5.25</v>
      </c>
      <c r="W59" s="206">
        <v>10.29</v>
      </c>
      <c r="X59" s="206">
        <v>43.59</v>
      </c>
      <c r="Y59" s="206">
        <v>0</v>
      </c>
      <c r="Z59" s="206">
        <v>37.409999999999997</v>
      </c>
      <c r="AA59" s="206">
        <v>23.64</v>
      </c>
      <c r="AB59" s="206">
        <v>0</v>
      </c>
      <c r="AC59" s="206">
        <v>11.08</v>
      </c>
      <c r="AD59" s="206">
        <v>0</v>
      </c>
      <c r="AE59" s="206">
        <v>0</v>
      </c>
      <c r="AF59" s="206">
        <v>0</v>
      </c>
      <c r="AG59" s="206">
        <v>27.32</v>
      </c>
      <c r="AH59" s="206">
        <v>0</v>
      </c>
      <c r="AI59" s="206">
        <v>0</v>
      </c>
      <c r="AJ59" s="206">
        <v>0</v>
      </c>
      <c r="AK59" s="206">
        <v>55.69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288.93</v>
      </c>
      <c r="M60" s="206">
        <v>25.6</v>
      </c>
      <c r="N60" s="206">
        <v>34.479999999999997</v>
      </c>
      <c r="O60" s="206">
        <v>0</v>
      </c>
      <c r="P60" s="206">
        <v>25.83</v>
      </c>
      <c r="Q60" s="206">
        <v>3.2</v>
      </c>
      <c r="R60" s="206">
        <v>8.14</v>
      </c>
      <c r="S60" s="206">
        <v>3.18</v>
      </c>
      <c r="T60" s="206">
        <v>0</v>
      </c>
      <c r="U60" s="206">
        <v>20.62</v>
      </c>
      <c r="V60" s="206">
        <v>5.25</v>
      </c>
      <c r="W60" s="206">
        <v>10.29</v>
      </c>
      <c r="X60" s="206">
        <v>43.59</v>
      </c>
      <c r="Y60" s="206">
        <v>0</v>
      </c>
      <c r="Z60" s="206">
        <v>37.409999999999997</v>
      </c>
      <c r="AA60" s="206">
        <v>23.64</v>
      </c>
      <c r="AB60" s="206">
        <v>0</v>
      </c>
      <c r="AC60" s="206">
        <v>11.08</v>
      </c>
      <c r="AD60" s="206">
        <v>0</v>
      </c>
      <c r="AE60" s="206">
        <v>0</v>
      </c>
      <c r="AF60" s="206">
        <v>0</v>
      </c>
      <c r="AG60" s="206">
        <v>27.32</v>
      </c>
      <c r="AH60" s="206">
        <v>0</v>
      </c>
      <c r="AI60" s="206">
        <v>0</v>
      </c>
      <c r="AJ60" s="206">
        <v>0</v>
      </c>
      <c r="AK60" s="206">
        <v>55.69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317.82</v>
      </c>
      <c r="M61" s="206">
        <v>25.6</v>
      </c>
      <c r="N61" s="206">
        <v>34.479999999999997</v>
      </c>
      <c r="O61" s="206">
        <v>0</v>
      </c>
      <c r="P61" s="206">
        <v>25.83</v>
      </c>
      <c r="Q61" s="206">
        <v>3.2</v>
      </c>
      <c r="R61" s="206">
        <v>8.14</v>
      </c>
      <c r="S61" s="206">
        <v>3.18</v>
      </c>
      <c r="T61" s="206">
        <v>0</v>
      </c>
      <c r="U61" s="206">
        <v>20.62</v>
      </c>
      <c r="V61" s="206">
        <v>5.25</v>
      </c>
      <c r="W61" s="206">
        <v>10.29</v>
      </c>
      <c r="X61" s="206">
        <v>43.59</v>
      </c>
      <c r="Y61" s="206">
        <v>0</v>
      </c>
      <c r="Z61" s="206">
        <v>37.409999999999997</v>
      </c>
      <c r="AA61" s="206">
        <v>23.64</v>
      </c>
      <c r="AB61" s="206">
        <v>0</v>
      </c>
      <c r="AC61" s="206">
        <v>11.08</v>
      </c>
      <c r="AD61" s="206">
        <v>0</v>
      </c>
      <c r="AE61" s="206">
        <v>0</v>
      </c>
      <c r="AF61" s="206">
        <v>0</v>
      </c>
      <c r="AG61" s="206">
        <v>27.32</v>
      </c>
      <c r="AH61" s="206">
        <v>0</v>
      </c>
      <c r="AI61" s="206">
        <v>0</v>
      </c>
      <c r="AJ61" s="206">
        <v>0</v>
      </c>
      <c r="AK61" s="206">
        <v>55.69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9.01</v>
      </c>
      <c r="L62" s="206">
        <v>355.3</v>
      </c>
      <c r="M62" s="206">
        <v>25.6</v>
      </c>
      <c r="N62" s="206">
        <v>34.479999999999997</v>
      </c>
      <c r="O62" s="206">
        <v>0</v>
      </c>
      <c r="P62" s="206">
        <v>25.83</v>
      </c>
      <c r="Q62" s="206">
        <v>4.33</v>
      </c>
      <c r="R62" s="206">
        <v>8.14</v>
      </c>
      <c r="S62" s="206">
        <v>5.65</v>
      </c>
      <c r="T62" s="206">
        <v>0</v>
      </c>
      <c r="U62" s="206">
        <v>20.62</v>
      </c>
      <c r="V62" s="206">
        <v>5.25</v>
      </c>
      <c r="W62" s="206">
        <v>10.29</v>
      </c>
      <c r="X62" s="206">
        <v>43.59</v>
      </c>
      <c r="Y62" s="206">
        <v>0</v>
      </c>
      <c r="Z62" s="206">
        <v>37.409999999999997</v>
      </c>
      <c r="AA62" s="206">
        <v>23.64</v>
      </c>
      <c r="AB62" s="206">
        <v>0</v>
      </c>
      <c r="AC62" s="206">
        <v>11.08</v>
      </c>
      <c r="AD62" s="206">
        <v>0</v>
      </c>
      <c r="AE62" s="206">
        <v>0</v>
      </c>
      <c r="AF62" s="206">
        <v>0</v>
      </c>
      <c r="AG62" s="206">
        <v>27.32</v>
      </c>
      <c r="AH62" s="206">
        <v>0</v>
      </c>
      <c r="AI62" s="206">
        <v>0</v>
      </c>
      <c r="AJ62" s="206">
        <v>0</v>
      </c>
      <c r="AK62" s="206">
        <v>55.69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9.01</v>
      </c>
      <c r="L63" s="206">
        <v>355.3</v>
      </c>
      <c r="M63" s="206">
        <v>25.6</v>
      </c>
      <c r="N63" s="206">
        <v>34.479999999999997</v>
      </c>
      <c r="O63" s="206">
        <v>0</v>
      </c>
      <c r="P63" s="206">
        <v>25.83</v>
      </c>
      <c r="Q63" s="206">
        <v>4.33</v>
      </c>
      <c r="R63" s="206">
        <v>8.14</v>
      </c>
      <c r="S63" s="206">
        <v>5.65</v>
      </c>
      <c r="T63" s="206">
        <v>0</v>
      </c>
      <c r="U63" s="206">
        <v>19.95</v>
      </c>
      <c r="V63" s="206">
        <v>5.25</v>
      </c>
      <c r="W63" s="206">
        <v>10.29</v>
      </c>
      <c r="X63" s="206">
        <v>43.59</v>
      </c>
      <c r="Y63" s="206">
        <v>0</v>
      </c>
      <c r="Z63" s="206">
        <v>37.409999999999997</v>
      </c>
      <c r="AA63" s="206">
        <v>23.64</v>
      </c>
      <c r="AB63" s="206">
        <v>0</v>
      </c>
      <c r="AC63" s="206">
        <v>11.08</v>
      </c>
      <c r="AD63" s="206">
        <v>0</v>
      </c>
      <c r="AE63" s="206">
        <v>0</v>
      </c>
      <c r="AF63" s="206">
        <v>0</v>
      </c>
      <c r="AG63" s="206">
        <v>10</v>
      </c>
      <c r="AH63" s="206">
        <v>0</v>
      </c>
      <c r="AI63" s="206">
        <v>0</v>
      </c>
      <c r="AJ63" s="206">
        <v>0</v>
      </c>
      <c r="AK63" s="206">
        <v>55.69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9.01</v>
      </c>
      <c r="L64" s="206">
        <v>355.3</v>
      </c>
      <c r="M64" s="206">
        <v>25.6</v>
      </c>
      <c r="N64" s="206">
        <v>34.479999999999997</v>
      </c>
      <c r="O64" s="206">
        <v>0</v>
      </c>
      <c r="P64" s="206">
        <v>25.83</v>
      </c>
      <c r="Q64" s="206">
        <v>4.17</v>
      </c>
      <c r="R64" s="206">
        <v>8.14</v>
      </c>
      <c r="S64" s="206">
        <v>5.44</v>
      </c>
      <c r="T64" s="206">
        <v>0</v>
      </c>
      <c r="U64" s="206">
        <v>19.28</v>
      </c>
      <c r="V64" s="206">
        <v>5.25</v>
      </c>
      <c r="W64" s="206">
        <v>10.29</v>
      </c>
      <c r="X64" s="206">
        <v>43.59</v>
      </c>
      <c r="Y64" s="206">
        <v>0</v>
      </c>
      <c r="Z64" s="206">
        <v>37.409999999999997</v>
      </c>
      <c r="AA64" s="206">
        <v>23.64</v>
      </c>
      <c r="AB64" s="206">
        <v>0</v>
      </c>
      <c r="AC64" s="206">
        <v>11.08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55.69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9.01</v>
      </c>
      <c r="L65" s="206">
        <v>355.3</v>
      </c>
      <c r="M65" s="206">
        <v>25.6</v>
      </c>
      <c r="N65" s="206">
        <v>34.479999999999997</v>
      </c>
      <c r="O65" s="206">
        <v>0</v>
      </c>
      <c r="P65" s="206">
        <v>25.83</v>
      </c>
      <c r="Q65" s="206">
        <v>4.17</v>
      </c>
      <c r="R65" s="206">
        <v>8.14</v>
      </c>
      <c r="S65" s="206">
        <v>5.44</v>
      </c>
      <c r="T65" s="206">
        <v>0</v>
      </c>
      <c r="U65" s="206">
        <v>18.82</v>
      </c>
      <c r="V65" s="206">
        <v>5.25</v>
      </c>
      <c r="W65" s="206">
        <v>10.29</v>
      </c>
      <c r="X65" s="206">
        <v>43.59</v>
      </c>
      <c r="Y65" s="206">
        <v>0</v>
      </c>
      <c r="Z65" s="206">
        <v>37.409999999999997</v>
      </c>
      <c r="AA65" s="206">
        <v>23.64</v>
      </c>
      <c r="AB65" s="206">
        <v>0</v>
      </c>
      <c r="AC65" s="206">
        <v>11.08</v>
      </c>
      <c r="AD65" s="206">
        <v>0</v>
      </c>
      <c r="AE65" s="206">
        <v>0</v>
      </c>
      <c r="AF65" s="206">
        <v>0</v>
      </c>
      <c r="AG65" s="206">
        <v>41.86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9.01</v>
      </c>
      <c r="L66" s="206">
        <v>355.3</v>
      </c>
      <c r="M66" s="206">
        <v>25.6</v>
      </c>
      <c r="N66" s="206">
        <v>34.479999999999997</v>
      </c>
      <c r="O66" s="206">
        <v>0</v>
      </c>
      <c r="P66" s="206">
        <v>25.83</v>
      </c>
      <c r="Q66" s="206">
        <v>4.17</v>
      </c>
      <c r="R66" s="206">
        <v>8.14</v>
      </c>
      <c r="S66" s="206">
        <v>5.44</v>
      </c>
      <c r="T66" s="206">
        <v>0</v>
      </c>
      <c r="U66" s="206">
        <v>18.48</v>
      </c>
      <c r="V66" s="206">
        <v>5.25</v>
      </c>
      <c r="W66" s="206">
        <v>10.29</v>
      </c>
      <c r="X66" s="206">
        <v>43.59</v>
      </c>
      <c r="Y66" s="206">
        <v>0</v>
      </c>
      <c r="Z66" s="206">
        <v>37.409999999999997</v>
      </c>
      <c r="AA66" s="206">
        <v>23.64</v>
      </c>
      <c r="AB66" s="206">
        <v>0</v>
      </c>
      <c r="AC66" s="206">
        <v>11.08</v>
      </c>
      <c r="AD66" s="206">
        <v>0</v>
      </c>
      <c r="AE66" s="206">
        <v>0</v>
      </c>
      <c r="AF66" s="206">
        <v>0</v>
      </c>
      <c r="AG66" s="206">
        <v>24.32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8.14</v>
      </c>
      <c r="L67" s="206">
        <v>355.53</v>
      </c>
      <c r="M67" s="206">
        <v>25.6</v>
      </c>
      <c r="N67" s="206">
        <v>34.479999999999997</v>
      </c>
      <c r="O67" s="206">
        <v>0</v>
      </c>
      <c r="P67" s="206">
        <v>25.5</v>
      </c>
      <c r="Q67" s="206">
        <v>4.17</v>
      </c>
      <c r="R67" s="206">
        <v>8.14</v>
      </c>
      <c r="S67" s="206">
        <v>5.44</v>
      </c>
      <c r="T67" s="206">
        <v>0</v>
      </c>
      <c r="U67" s="206">
        <v>18.48</v>
      </c>
      <c r="V67" s="206">
        <v>5.25</v>
      </c>
      <c r="W67" s="206">
        <v>10.29</v>
      </c>
      <c r="X67" s="206">
        <v>43.59</v>
      </c>
      <c r="Y67" s="206">
        <v>0</v>
      </c>
      <c r="Z67" s="206">
        <v>37.409999999999997</v>
      </c>
      <c r="AA67" s="206">
        <v>23.64</v>
      </c>
      <c r="AB67" s="206">
        <v>0</v>
      </c>
      <c r="AC67" s="206">
        <v>11.08</v>
      </c>
      <c r="AD67" s="206">
        <v>0</v>
      </c>
      <c r="AE67" s="206">
        <v>0</v>
      </c>
      <c r="AF67" s="206">
        <v>0</v>
      </c>
      <c r="AG67" s="206">
        <v>24.32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</v>
      </c>
      <c r="L68" s="206">
        <v>355.53</v>
      </c>
      <c r="M68" s="206">
        <v>25.6</v>
      </c>
      <c r="N68" s="206">
        <v>34.479999999999997</v>
      </c>
      <c r="O68" s="206">
        <v>0</v>
      </c>
      <c r="P68" s="206">
        <v>25.5</v>
      </c>
      <c r="Q68" s="206">
        <v>4.17</v>
      </c>
      <c r="R68" s="206">
        <v>8.14</v>
      </c>
      <c r="S68" s="206">
        <v>5.44</v>
      </c>
      <c r="T68" s="206">
        <v>0</v>
      </c>
      <c r="U68" s="206">
        <v>18.48</v>
      </c>
      <c r="V68" s="206">
        <v>5.25</v>
      </c>
      <c r="W68" s="206">
        <v>10.29</v>
      </c>
      <c r="X68" s="206">
        <v>43.59</v>
      </c>
      <c r="Y68" s="206">
        <v>0</v>
      </c>
      <c r="Z68" s="206">
        <v>37.409999999999997</v>
      </c>
      <c r="AA68" s="206">
        <v>23.64</v>
      </c>
      <c r="AB68" s="206">
        <v>0</v>
      </c>
      <c r="AC68" s="206">
        <v>11.08</v>
      </c>
      <c r="AD68" s="206">
        <v>0</v>
      </c>
      <c r="AE68" s="206">
        <v>0</v>
      </c>
      <c r="AF68" s="206">
        <v>0</v>
      </c>
      <c r="AG68" s="206">
        <v>24.32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</v>
      </c>
      <c r="L69" s="206">
        <v>355.53</v>
      </c>
      <c r="M69" s="206">
        <v>25.6</v>
      </c>
      <c r="N69" s="206">
        <v>34.479999999999997</v>
      </c>
      <c r="O69" s="206">
        <v>0</v>
      </c>
      <c r="P69" s="206">
        <v>25.5</v>
      </c>
      <c r="Q69" s="206">
        <v>4.17</v>
      </c>
      <c r="R69" s="206">
        <v>8.14</v>
      </c>
      <c r="S69" s="206">
        <v>5.44</v>
      </c>
      <c r="T69" s="206">
        <v>0</v>
      </c>
      <c r="U69" s="206">
        <v>18.48</v>
      </c>
      <c r="V69" s="206">
        <v>5.25</v>
      </c>
      <c r="W69" s="206">
        <v>10.29</v>
      </c>
      <c r="X69" s="206">
        <v>43.59</v>
      </c>
      <c r="Y69" s="206">
        <v>0</v>
      </c>
      <c r="Z69" s="206">
        <v>37.409999999999997</v>
      </c>
      <c r="AA69" s="206">
        <v>23.64</v>
      </c>
      <c r="AB69" s="206">
        <v>0</v>
      </c>
      <c r="AC69" s="206">
        <v>11.08</v>
      </c>
      <c r="AD69" s="206">
        <v>0</v>
      </c>
      <c r="AE69" s="206">
        <v>0</v>
      </c>
      <c r="AF69" s="206">
        <v>0</v>
      </c>
      <c r="AG69" s="206">
        <v>24.32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20.2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</v>
      </c>
      <c r="L70" s="206">
        <v>355.53</v>
      </c>
      <c r="M70" s="206">
        <v>25.6</v>
      </c>
      <c r="N70" s="206">
        <v>34.479999999999997</v>
      </c>
      <c r="O70" s="206">
        <v>0</v>
      </c>
      <c r="P70" s="206">
        <v>25.5</v>
      </c>
      <c r="Q70" s="206">
        <v>4.17</v>
      </c>
      <c r="R70" s="206">
        <v>8.14</v>
      </c>
      <c r="S70" s="206">
        <v>5.44</v>
      </c>
      <c r="T70" s="206">
        <v>0</v>
      </c>
      <c r="U70" s="206">
        <v>18.48</v>
      </c>
      <c r="V70" s="206">
        <v>5.25</v>
      </c>
      <c r="W70" s="206">
        <v>10.29</v>
      </c>
      <c r="X70" s="206">
        <v>43.59</v>
      </c>
      <c r="Y70" s="206">
        <v>0</v>
      </c>
      <c r="Z70" s="206">
        <v>37.409999999999997</v>
      </c>
      <c r="AA70" s="206">
        <v>23.64</v>
      </c>
      <c r="AB70" s="206">
        <v>0</v>
      </c>
      <c r="AC70" s="206">
        <v>11.08</v>
      </c>
      <c r="AD70" s="206">
        <v>0</v>
      </c>
      <c r="AE70" s="206">
        <v>0</v>
      </c>
      <c r="AF70" s="206">
        <v>0</v>
      </c>
      <c r="AG70" s="206">
        <v>24.32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20.2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</v>
      </c>
      <c r="L71" s="206">
        <v>370.94</v>
      </c>
      <c r="M71" s="206">
        <v>25.6</v>
      </c>
      <c r="N71" s="206">
        <v>34.479999999999997</v>
      </c>
      <c r="O71" s="206">
        <v>0</v>
      </c>
      <c r="P71" s="206">
        <v>25.5</v>
      </c>
      <c r="Q71" s="206">
        <v>4.24</v>
      </c>
      <c r="R71" s="206">
        <v>8.4499999999999993</v>
      </c>
      <c r="S71" s="206">
        <v>5.56</v>
      </c>
      <c r="T71" s="206">
        <v>0</v>
      </c>
      <c r="U71" s="206">
        <v>18.48</v>
      </c>
      <c r="V71" s="206">
        <v>5.25</v>
      </c>
      <c r="W71" s="206">
        <v>10.29</v>
      </c>
      <c r="X71" s="206">
        <v>43.59</v>
      </c>
      <c r="Y71" s="206">
        <v>0</v>
      </c>
      <c r="Z71" s="206">
        <v>37.409999999999997</v>
      </c>
      <c r="AA71" s="206">
        <v>23.64</v>
      </c>
      <c r="AB71" s="206">
        <v>0</v>
      </c>
      <c r="AC71" s="206">
        <v>11.08</v>
      </c>
      <c r="AD71" s="206">
        <v>0</v>
      </c>
      <c r="AE71" s="206">
        <v>0</v>
      </c>
      <c r="AF71" s="206">
        <v>0</v>
      </c>
      <c r="AG71" s="206">
        <v>24.32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15.5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</v>
      </c>
      <c r="L72" s="206">
        <v>372.07</v>
      </c>
      <c r="M72" s="206">
        <v>25.6</v>
      </c>
      <c r="N72" s="206">
        <v>34.479999999999997</v>
      </c>
      <c r="O72" s="206">
        <v>0</v>
      </c>
      <c r="P72" s="206">
        <v>25.5</v>
      </c>
      <c r="Q72" s="206">
        <v>4.24</v>
      </c>
      <c r="R72" s="206">
        <v>8.4499999999999993</v>
      </c>
      <c r="S72" s="206">
        <v>5.56</v>
      </c>
      <c r="T72" s="206">
        <v>0</v>
      </c>
      <c r="U72" s="206">
        <v>18.48</v>
      </c>
      <c r="V72" s="206">
        <v>5.25</v>
      </c>
      <c r="W72" s="206">
        <v>10.29</v>
      </c>
      <c r="X72" s="206">
        <v>43.59</v>
      </c>
      <c r="Y72" s="206">
        <v>0</v>
      </c>
      <c r="Z72" s="206">
        <v>37.409999999999997</v>
      </c>
      <c r="AA72" s="206">
        <v>23.64</v>
      </c>
      <c r="AB72" s="206">
        <v>0</v>
      </c>
      <c r="AC72" s="206">
        <v>11.08</v>
      </c>
      <c r="AD72" s="206">
        <v>0</v>
      </c>
      <c r="AE72" s="206">
        <v>0</v>
      </c>
      <c r="AF72" s="206">
        <v>0</v>
      </c>
      <c r="AG72" s="206">
        <v>24.32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5.04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</v>
      </c>
      <c r="L73" s="206">
        <v>372.07</v>
      </c>
      <c r="M73" s="206">
        <v>25.6</v>
      </c>
      <c r="N73" s="206">
        <v>34.479999999999997</v>
      </c>
      <c r="O73" s="206">
        <v>0</v>
      </c>
      <c r="P73" s="206">
        <v>25.5</v>
      </c>
      <c r="Q73" s="206">
        <v>4.24</v>
      </c>
      <c r="R73" s="206">
        <v>8.4499999999999993</v>
      </c>
      <c r="S73" s="206">
        <v>5.56</v>
      </c>
      <c r="T73" s="206">
        <v>0</v>
      </c>
      <c r="U73" s="206">
        <v>18.48</v>
      </c>
      <c r="V73" s="206">
        <v>5.25</v>
      </c>
      <c r="W73" s="206">
        <v>10.29</v>
      </c>
      <c r="X73" s="206">
        <v>43.59</v>
      </c>
      <c r="Y73" s="206">
        <v>0</v>
      </c>
      <c r="Z73" s="206">
        <v>37.409999999999997</v>
      </c>
      <c r="AA73" s="206">
        <v>23.64</v>
      </c>
      <c r="AB73" s="206">
        <v>0</v>
      </c>
      <c r="AC73" s="206">
        <v>11.08</v>
      </c>
      <c r="AD73" s="206">
        <v>0</v>
      </c>
      <c r="AE73" s="206">
        <v>0</v>
      </c>
      <c r="AF73" s="206">
        <v>0</v>
      </c>
      <c r="AG73" s="206">
        <v>21.95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2.39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</v>
      </c>
      <c r="L74" s="206">
        <v>372.07</v>
      </c>
      <c r="M74" s="206">
        <v>25.6</v>
      </c>
      <c r="N74" s="206">
        <v>34.479999999999997</v>
      </c>
      <c r="O74" s="206">
        <v>0</v>
      </c>
      <c r="P74" s="206">
        <v>25.5</v>
      </c>
      <c r="Q74" s="206">
        <v>4.24</v>
      </c>
      <c r="R74" s="206">
        <v>8.4499999999999993</v>
      </c>
      <c r="S74" s="206">
        <v>5.56</v>
      </c>
      <c r="T74" s="206">
        <v>0</v>
      </c>
      <c r="U74" s="206">
        <v>18.48</v>
      </c>
      <c r="V74" s="206">
        <v>5.25</v>
      </c>
      <c r="W74" s="206">
        <v>10.29</v>
      </c>
      <c r="X74" s="206">
        <v>43.59</v>
      </c>
      <c r="Y74" s="206">
        <v>0</v>
      </c>
      <c r="Z74" s="206">
        <v>37.409999999999997</v>
      </c>
      <c r="AA74" s="206">
        <v>23.64</v>
      </c>
      <c r="AB74" s="206">
        <v>0</v>
      </c>
      <c r="AC74" s="206">
        <v>11.08</v>
      </c>
      <c r="AD74" s="206">
        <v>0</v>
      </c>
      <c r="AE74" s="206">
        <v>0</v>
      </c>
      <c r="AF74" s="206">
        <v>0</v>
      </c>
      <c r="AG74" s="206">
        <v>21.95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0.05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</v>
      </c>
      <c r="L75" s="206">
        <v>372.07</v>
      </c>
      <c r="M75" s="206">
        <v>25.6</v>
      </c>
      <c r="N75" s="206">
        <v>34.479999999999997</v>
      </c>
      <c r="O75" s="206">
        <v>0</v>
      </c>
      <c r="P75" s="206">
        <v>25.5</v>
      </c>
      <c r="Q75" s="206">
        <v>4.33</v>
      </c>
      <c r="R75" s="206">
        <v>8.4499999999999993</v>
      </c>
      <c r="S75" s="206">
        <v>5.56</v>
      </c>
      <c r="T75" s="206">
        <v>0</v>
      </c>
      <c r="U75" s="206">
        <v>18.48</v>
      </c>
      <c r="V75" s="206">
        <v>5.25</v>
      </c>
      <c r="W75" s="206">
        <v>10.29</v>
      </c>
      <c r="X75" s="206">
        <v>43.59</v>
      </c>
      <c r="Y75" s="206">
        <v>0</v>
      </c>
      <c r="Z75" s="206">
        <v>37.409999999999997</v>
      </c>
      <c r="AA75" s="206">
        <v>23.64</v>
      </c>
      <c r="AB75" s="206">
        <v>0</v>
      </c>
      <c r="AC75" s="206">
        <v>11.08</v>
      </c>
      <c r="AD75" s="206">
        <v>0</v>
      </c>
      <c r="AE75" s="206">
        <v>0</v>
      </c>
      <c r="AF75" s="206">
        <v>0</v>
      </c>
      <c r="AG75" s="206">
        <v>21.95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</v>
      </c>
      <c r="L76" s="206">
        <v>372.07</v>
      </c>
      <c r="M76" s="206">
        <v>25.6</v>
      </c>
      <c r="N76" s="206">
        <v>34.479999999999997</v>
      </c>
      <c r="O76" s="206">
        <v>0</v>
      </c>
      <c r="P76" s="206">
        <v>25.5</v>
      </c>
      <c r="Q76" s="206">
        <v>4.33</v>
      </c>
      <c r="R76" s="206">
        <v>8.4499999999999993</v>
      </c>
      <c r="S76" s="206">
        <v>5.56</v>
      </c>
      <c r="T76" s="206">
        <v>0</v>
      </c>
      <c r="U76" s="206">
        <v>18.48</v>
      </c>
      <c r="V76" s="206">
        <v>5.25</v>
      </c>
      <c r="W76" s="206">
        <v>10.29</v>
      </c>
      <c r="X76" s="206">
        <v>43.59</v>
      </c>
      <c r="Y76" s="206">
        <v>0</v>
      </c>
      <c r="Z76" s="206">
        <v>37.409999999999997</v>
      </c>
      <c r="AA76" s="206">
        <v>23.64</v>
      </c>
      <c r="AB76" s="206">
        <v>0</v>
      </c>
      <c r="AC76" s="206">
        <v>11.08</v>
      </c>
      <c r="AD76" s="206">
        <v>0</v>
      </c>
      <c r="AE76" s="206">
        <v>0</v>
      </c>
      <c r="AF76" s="206">
        <v>0</v>
      </c>
      <c r="AG76" s="206">
        <v>21.95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</v>
      </c>
      <c r="L77" s="206">
        <v>372.07</v>
      </c>
      <c r="M77" s="206">
        <v>25.6</v>
      </c>
      <c r="N77" s="206">
        <v>34.479999999999997</v>
      </c>
      <c r="O77" s="206">
        <v>0</v>
      </c>
      <c r="P77" s="206">
        <v>25.5</v>
      </c>
      <c r="Q77" s="206">
        <v>4.33</v>
      </c>
      <c r="R77" s="206">
        <v>8.4499999999999993</v>
      </c>
      <c r="S77" s="206">
        <v>5.35</v>
      </c>
      <c r="T77" s="206">
        <v>0</v>
      </c>
      <c r="U77" s="206">
        <v>18.48</v>
      </c>
      <c r="V77" s="206">
        <v>5.25</v>
      </c>
      <c r="W77" s="206">
        <v>10.29</v>
      </c>
      <c r="X77" s="206">
        <v>43.59</v>
      </c>
      <c r="Y77" s="206">
        <v>0</v>
      </c>
      <c r="Z77" s="206">
        <v>37.409999999999997</v>
      </c>
      <c r="AA77" s="206">
        <v>23.64</v>
      </c>
      <c r="AB77" s="206">
        <v>0</v>
      </c>
      <c r="AC77" s="206">
        <v>11.08</v>
      </c>
      <c r="AD77" s="206">
        <v>0</v>
      </c>
      <c r="AE77" s="206">
        <v>0</v>
      </c>
      <c r="AF77" s="206">
        <v>0</v>
      </c>
      <c r="AG77" s="206">
        <v>21.95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</v>
      </c>
      <c r="L78" s="206">
        <v>372.07</v>
      </c>
      <c r="M78" s="206">
        <v>25.6</v>
      </c>
      <c r="N78" s="206">
        <v>34.479999999999997</v>
      </c>
      <c r="O78" s="206">
        <v>0</v>
      </c>
      <c r="P78" s="206">
        <v>25.5</v>
      </c>
      <c r="Q78" s="206">
        <v>4.33</v>
      </c>
      <c r="R78" s="206">
        <v>8.4499999999999993</v>
      </c>
      <c r="S78" s="206">
        <v>5.35</v>
      </c>
      <c r="T78" s="206">
        <v>0</v>
      </c>
      <c r="U78" s="206">
        <v>18.48</v>
      </c>
      <c r="V78" s="206">
        <v>5.25</v>
      </c>
      <c r="W78" s="206">
        <v>10.29</v>
      </c>
      <c r="X78" s="206">
        <v>43.59</v>
      </c>
      <c r="Y78" s="206">
        <v>0</v>
      </c>
      <c r="Z78" s="206">
        <v>37.409999999999997</v>
      </c>
      <c r="AA78" s="206">
        <v>23.64</v>
      </c>
      <c r="AB78" s="206">
        <v>0</v>
      </c>
      <c r="AC78" s="206">
        <v>11.08</v>
      </c>
      <c r="AD78" s="206">
        <v>0</v>
      </c>
      <c r="AE78" s="206">
        <v>0</v>
      </c>
      <c r="AF78" s="206">
        <v>0</v>
      </c>
      <c r="AG78" s="206">
        <v>21.95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</v>
      </c>
      <c r="L79" s="206">
        <v>372.07</v>
      </c>
      <c r="M79" s="206">
        <v>25.6</v>
      </c>
      <c r="N79" s="206">
        <v>34.479999999999997</v>
      </c>
      <c r="O79" s="206">
        <v>0</v>
      </c>
      <c r="P79" s="206">
        <v>25.5</v>
      </c>
      <c r="Q79" s="206">
        <v>4.33</v>
      </c>
      <c r="R79" s="206">
        <v>8.4499999999999993</v>
      </c>
      <c r="S79" s="206">
        <v>5.35</v>
      </c>
      <c r="T79" s="206">
        <v>0</v>
      </c>
      <c r="U79" s="206">
        <v>18.48</v>
      </c>
      <c r="V79" s="206">
        <v>5.25</v>
      </c>
      <c r="W79" s="206">
        <v>10.29</v>
      </c>
      <c r="X79" s="206">
        <v>43.59</v>
      </c>
      <c r="Y79" s="206">
        <v>0</v>
      </c>
      <c r="Z79" s="206">
        <v>37.409999999999997</v>
      </c>
      <c r="AA79" s="206">
        <v>23.64</v>
      </c>
      <c r="AB79" s="206">
        <v>0</v>
      </c>
      <c r="AC79" s="206">
        <v>11.08</v>
      </c>
      <c r="AD79" s="206">
        <v>0</v>
      </c>
      <c r="AE79" s="206">
        <v>0</v>
      </c>
      <c r="AF79" s="206">
        <v>0</v>
      </c>
      <c r="AG79" s="206">
        <v>21.95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</v>
      </c>
      <c r="L80" s="206">
        <v>372.07</v>
      </c>
      <c r="M80" s="206">
        <v>25.6</v>
      </c>
      <c r="N80" s="206">
        <v>34.479999999999997</v>
      </c>
      <c r="O80" s="206">
        <v>0</v>
      </c>
      <c r="P80" s="206">
        <v>25.5</v>
      </c>
      <c r="Q80" s="206">
        <v>4.33</v>
      </c>
      <c r="R80" s="206">
        <v>8.4499999999999993</v>
      </c>
      <c r="S80" s="206">
        <v>5.35</v>
      </c>
      <c r="T80" s="206">
        <v>0</v>
      </c>
      <c r="U80" s="206">
        <v>18.48</v>
      </c>
      <c r="V80" s="206">
        <v>5.25</v>
      </c>
      <c r="W80" s="206">
        <v>10.29</v>
      </c>
      <c r="X80" s="206">
        <v>43.59</v>
      </c>
      <c r="Y80" s="206">
        <v>0</v>
      </c>
      <c r="Z80" s="206">
        <v>37.409999999999997</v>
      </c>
      <c r="AA80" s="206">
        <v>23.64</v>
      </c>
      <c r="AB80" s="206">
        <v>0</v>
      </c>
      <c r="AC80" s="206">
        <v>11.38</v>
      </c>
      <c r="AD80" s="206">
        <v>0</v>
      </c>
      <c r="AE80" s="206">
        <v>0</v>
      </c>
      <c r="AF80" s="206">
        <v>0</v>
      </c>
      <c r="AG80" s="206">
        <v>21.95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</v>
      </c>
      <c r="L81" s="206">
        <v>372.07</v>
      </c>
      <c r="M81" s="206">
        <v>25.6</v>
      </c>
      <c r="N81" s="206">
        <v>34.479999999999997</v>
      </c>
      <c r="O81" s="206">
        <v>0</v>
      </c>
      <c r="P81" s="206">
        <v>25.5</v>
      </c>
      <c r="Q81" s="206">
        <v>4.33</v>
      </c>
      <c r="R81" s="206">
        <v>8.4499999999999993</v>
      </c>
      <c r="S81" s="206">
        <v>5.35</v>
      </c>
      <c r="T81" s="206">
        <v>0</v>
      </c>
      <c r="U81" s="206">
        <v>18.48</v>
      </c>
      <c r="V81" s="206">
        <v>5.25</v>
      </c>
      <c r="W81" s="206">
        <v>10.29</v>
      </c>
      <c r="X81" s="206">
        <v>43.59</v>
      </c>
      <c r="Y81" s="206">
        <v>0</v>
      </c>
      <c r="Z81" s="206">
        <v>37.409999999999997</v>
      </c>
      <c r="AA81" s="206">
        <v>23.64</v>
      </c>
      <c r="AB81" s="206">
        <v>0</v>
      </c>
      <c r="AC81" s="206">
        <v>11.38</v>
      </c>
      <c r="AD81" s="206">
        <v>0</v>
      </c>
      <c r="AE81" s="206">
        <v>0</v>
      </c>
      <c r="AF81" s="206">
        <v>0</v>
      </c>
      <c r="AG81" s="206">
        <v>21.95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</v>
      </c>
      <c r="L82" s="206">
        <v>372.07</v>
      </c>
      <c r="M82" s="206">
        <v>25.6</v>
      </c>
      <c r="N82" s="206">
        <v>34.479999999999997</v>
      </c>
      <c r="O82" s="206">
        <v>0</v>
      </c>
      <c r="P82" s="206">
        <v>25.5</v>
      </c>
      <c r="Q82" s="206">
        <v>4.33</v>
      </c>
      <c r="R82" s="206">
        <v>8.4499999999999993</v>
      </c>
      <c r="S82" s="206">
        <v>5.35</v>
      </c>
      <c r="T82" s="206">
        <v>0</v>
      </c>
      <c r="U82" s="206">
        <v>18.48</v>
      </c>
      <c r="V82" s="206">
        <v>5.25</v>
      </c>
      <c r="W82" s="206">
        <v>10.29</v>
      </c>
      <c r="X82" s="206">
        <v>43.59</v>
      </c>
      <c r="Y82" s="206">
        <v>0</v>
      </c>
      <c r="Z82" s="206">
        <v>37.409999999999997</v>
      </c>
      <c r="AA82" s="206">
        <v>23.64</v>
      </c>
      <c r="AB82" s="206">
        <v>0</v>
      </c>
      <c r="AC82" s="206">
        <v>11.38</v>
      </c>
      <c r="AD82" s="206">
        <v>0</v>
      </c>
      <c r="AE82" s="206">
        <v>0</v>
      </c>
      <c r="AF82" s="206">
        <v>0</v>
      </c>
      <c r="AG82" s="206">
        <v>21.95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</v>
      </c>
      <c r="L83" s="206">
        <v>372.07</v>
      </c>
      <c r="M83" s="206">
        <v>25.6</v>
      </c>
      <c r="N83" s="206">
        <v>34.479999999999997</v>
      </c>
      <c r="O83" s="206">
        <v>0</v>
      </c>
      <c r="P83" s="206">
        <v>25.5</v>
      </c>
      <c r="Q83" s="206">
        <v>4.24</v>
      </c>
      <c r="R83" s="206">
        <v>8.4499999999999993</v>
      </c>
      <c r="S83" s="206">
        <v>5.35</v>
      </c>
      <c r="T83" s="206">
        <v>0</v>
      </c>
      <c r="U83" s="206">
        <v>18.48</v>
      </c>
      <c r="V83" s="206">
        <v>5.25</v>
      </c>
      <c r="W83" s="206">
        <v>10.29</v>
      </c>
      <c r="X83" s="206">
        <v>43.59</v>
      </c>
      <c r="Y83" s="206">
        <v>0</v>
      </c>
      <c r="Z83" s="206">
        <v>37.409999999999997</v>
      </c>
      <c r="AA83" s="206">
        <v>23.64</v>
      </c>
      <c r="AB83" s="206">
        <v>0</v>
      </c>
      <c r="AC83" s="206">
        <v>11.38</v>
      </c>
      <c r="AD83" s="206">
        <v>0</v>
      </c>
      <c r="AE83" s="206">
        <v>0</v>
      </c>
      <c r="AF83" s="206">
        <v>0</v>
      </c>
      <c r="AG83" s="206">
        <v>21.95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</v>
      </c>
      <c r="L84" s="206">
        <v>372.07</v>
      </c>
      <c r="M84" s="206">
        <v>25.6</v>
      </c>
      <c r="N84" s="206">
        <v>34.479999999999997</v>
      </c>
      <c r="O84" s="206">
        <v>0</v>
      </c>
      <c r="P84" s="206">
        <v>25.5</v>
      </c>
      <c r="Q84" s="206">
        <v>4.24</v>
      </c>
      <c r="R84" s="206">
        <v>8.4499999999999993</v>
      </c>
      <c r="S84" s="206">
        <v>5.35</v>
      </c>
      <c r="T84" s="206">
        <v>0</v>
      </c>
      <c r="U84" s="206">
        <v>18.48</v>
      </c>
      <c r="V84" s="206">
        <v>5.25</v>
      </c>
      <c r="W84" s="206">
        <v>10.29</v>
      </c>
      <c r="X84" s="206">
        <v>43.59</v>
      </c>
      <c r="Y84" s="206">
        <v>0</v>
      </c>
      <c r="Z84" s="206">
        <v>37.409999999999997</v>
      </c>
      <c r="AA84" s="206">
        <v>23.64</v>
      </c>
      <c r="AB84" s="206">
        <v>0</v>
      </c>
      <c r="AC84" s="206">
        <v>11.38</v>
      </c>
      <c r="AD84" s="206">
        <v>0</v>
      </c>
      <c r="AE84" s="206">
        <v>0</v>
      </c>
      <c r="AF84" s="206">
        <v>0</v>
      </c>
      <c r="AG84" s="206">
        <v>21.95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</v>
      </c>
      <c r="L85" s="206">
        <v>372.07</v>
      </c>
      <c r="M85" s="206">
        <v>25.6</v>
      </c>
      <c r="N85" s="206">
        <v>34.479999999999997</v>
      </c>
      <c r="O85" s="206">
        <v>0</v>
      </c>
      <c r="P85" s="206">
        <v>25.5</v>
      </c>
      <c r="Q85" s="206">
        <v>4.24</v>
      </c>
      <c r="R85" s="206">
        <v>8.4499999999999993</v>
      </c>
      <c r="S85" s="206">
        <v>5.35</v>
      </c>
      <c r="T85" s="206">
        <v>0</v>
      </c>
      <c r="U85" s="206">
        <v>18.48</v>
      </c>
      <c r="V85" s="206">
        <v>5.25</v>
      </c>
      <c r="W85" s="206">
        <v>10.29</v>
      </c>
      <c r="X85" s="206">
        <v>43.59</v>
      </c>
      <c r="Y85" s="206">
        <v>0</v>
      </c>
      <c r="Z85" s="206">
        <v>37.409999999999997</v>
      </c>
      <c r="AA85" s="206">
        <v>23.64</v>
      </c>
      <c r="AB85" s="206">
        <v>0</v>
      </c>
      <c r="AC85" s="206">
        <v>11.38</v>
      </c>
      <c r="AD85" s="206">
        <v>0</v>
      </c>
      <c r="AE85" s="206">
        <v>0</v>
      </c>
      <c r="AF85" s="206">
        <v>0</v>
      </c>
      <c r="AG85" s="206">
        <v>21.95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</v>
      </c>
      <c r="L86" s="206">
        <v>372.07</v>
      </c>
      <c r="M86" s="206">
        <v>25.6</v>
      </c>
      <c r="N86" s="206">
        <v>34.479999999999997</v>
      </c>
      <c r="O86" s="206">
        <v>0</v>
      </c>
      <c r="P86" s="206">
        <v>25.5</v>
      </c>
      <c r="Q86" s="206">
        <v>4.24</v>
      </c>
      <c r="R86" s="206">
        <v>8.4499999999999993</v>
      </c>
      <c r="S86" s="206">
        <v>5.35</v>
      </c>
      <c r="T86" s="206">
        <v>0</v>
      </c>
      <c r="U86" s="206">
        <v>18.48</v>
      </c>
      <c r="V86" s="206">
        <v>5.25</v>
      </c>
      <c r="W86" s="206">
        <v>10.29</v>
      </c>
      <c r="X86" s="206">
        <v>43.59</v>
      </c>
      <c r="Y86" s="206">
        <v>0</v>
      </c>
      <c r="Z86" s="206">
        <v>37.409999999999997</v>
      </c>
      <c r="AA86" s="206">
        <v>23.64</v>
      </c>
      <c r="AB86" s="206">
        <v>0</v>
      </c>
      <c r="AC86" s="206">
        <v>11.38</v>
      </c>
      <c r="AD86" s="206">
        <v>0</v>
      </c>
      <c r="AE86" s="206">
        <v>0</v>
      </c>
      <c r="AF86" s="206">
        <v>0</v>
      </c>
      <c r="AG86" s="206">
        <v>21.95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</v>
      </c>
      <c r="L87" s="206">
        <v>372.07</v>
      </c>
      <c r="M87" s="206">
        <v>25.6</v>
      </c>
      <c r="N87" s="206">
        <v>34.479999999999997</v>
      </c>
      <c r="O87" s="206">
        <v>0</v>
      </c>
      <c r="P87" s="206">
        <v>25.5</v>
      </c>
      <c r="Q87" s="206">
        <v>4.24</v>
      </c>
      <c r="R87" s="206">
        <v>8.4499999999999993</v>
      </c>
      <c r="S87" s="206">
        <v>5.35</v>
      </c>
      <c r="T87" s="206">
        <v>0</v>
      </c>
      <c r="U87" s="206">
        <v>18.48</v>
      </c>
      <c r="V87" s="206">
        <v>5.25</v>
      </c>
      <c r="W87" s="206">
        <v>10.29</v>
      </c>
      <c r="X87" s="206">
        <v>43.59</v>
      </c>
      <c r="Y87" s="206">
        <v>0</v>
      </c>
      <c r="Z87" s="206">
        <v>37.409999999999997</v>
      </c>
      <c r="AA87" s="206">
        <v>23.64</v>
      </c>
      <c r="AB87" s="206">
        <v>0</v>
      </c>
      <c r="AC87" s="206">
        <v>11.38</v>
      </c>
      <c r="AD87" s="206">
        <v>0</v>
      </c>
      <c r="AE87" s="206">
        <v>0</v>
      </c>
      <c r="AF87" s="206">
        <v>0</v>
      </c>
      <c r="AG87" s="206">
        <v>21.95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9</v>
      </c>
      <c r="L88" s="206">
        <v>372.07</v>
      </c>
      <c r="M88" s="206">
        <v>25.6</v>
      </c>
      <c r="N88" s="206">
        <v>34.479999999999997</v>
      </c>
      <c r="O88" s="206">
        <v>0</v>
      </c>
      <c r="P88" s="206">
        <v>25.5</v>
      </c>
      <c r="Q88" s="206">
        <v>4.24</v>
      </c>
      <c r="R88" s="206">
        <v>8.4499999999999993</v>
      </c>
      <c r="S88" s="206">
        <v>5.35</v>
      </c>
      <c r="T88" s="206">
        <v>0</v>
      </c>
      <c r="U88" s="206">
        <v>18.48</v>
      </c>
      <c r="V88" s="206">
        <v>5.25</v>
      </c>
      <c r="W88" s="206">
        <v>10.29</v>
      </c>
      <c r="X88" s="206">
        <v>43.59</v>
      </c>
      <c r="Y88" s="206">
        <v>0</v>
      </c>
      <c r="Z88" s="206">
        <v>37.409999999999997</v>
      </c>
      <c r="AA88" s="206">
        <v>23.64</v>
      </c>
      <c r="AB88" s="206">
        <v>0</v>
      </c>
      <c r="AC88" s="206">
        <v>11.38</v>
      </c>
      <c r="AD88" s="206">
        <v>0</v>
      </c>
      <c r="AE88" s="206">
        <v>0</v>
      </c>
      <c r="AF88" s="206">
        <v>0</v>
      </c>
      <c r="AG88" s="206">
        <v>21.95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</v>
      </c>
      <c r="L89" s="206">
        <v>372.07</v>
      </c>
      <c r="M89" s="206">
        <v>25.6</v>
      </c>
      <c r="N89" s="206">
        <v>34.479999999999997</v>
      </c>
      <c r="O89" s="206">
        <v>0</v>
      </c>
      <c r="P89" s="206">
        <v>27.9</v>
      </c>
      <c r="Q89" s="206">
        <v>4.24</v>
      </c>
      <c r="R89" s="206">
        <v>8.4499999999999993</v>
      </c>
      <c r="S89" s="206">
        <v>5.35</v>
      </c>
      <c r="T89" s="206">
        <v>0</v>
      </c>
      <c r="U89" s="206">
        <v>18.48</v>
      </c>
      <c r="V89" s="206">
        <v>5.25</v>
      </c>
      <c r="W89" s="206">
        <v>10.29</v>
      </c>
      <c r="X89" s="206">
        <v>43.59</v>
      </c>
      <c r="Y89" s="206">
        <v>0</v>
      </c>
      <c r="Z89" s="206">
        <v>37.409999999999997</v>
      </c>
      <c r="AA89" s="206">
        <v>23.64</v>
      </c>
      <c r="AB89" s="206">
        <v>0</v>
      </c>
      <c r="AC89" s="206">
        <v>11.38</v>
      </c>
      <c r="AD89" s="206">
        <v>0</v>
      </c>
      <c r="AE89" s="206">
        <v>0</v>
      </c>
      <c r="AF89" s="206">
        <v>0</v>
      </c>
      <c r="AG89" s="206">
        <v>21.95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9</v>
      </c>
      <c r="L90" s="206">
        <v>372.07</v>
      </c>
      <c r="M90" s="206">
        <v>25.6</v>
      </c>
      <c r="N90" s="206">
        <v>34.479999999999997</v>
      </c>
      <c r="O90" s="206">
        <v>0</v>
      </c>
      <c r="P90" s="206">
        <v>29.73</v>
      </c>
      <c r="Q90" s="206">
        <v>4.24</v>
      </c>
      <c r="R90" s="206">
        <v>8.4499999999999993</v>
      </c>
      <c r="S90" s="206">
        <v>5.35</v>
      </c>
      <c r="T90" s="206">
        <v>0</v>
      </c>
      <c r="U90" s="206">
        <v>18.48</v>
      </c>
      <c r="V90" s="206">
        <v>5.25</v>
      </c>
      <c r="W90" s="206">
        <v>10.29</v>
      </c>
      <c r="X90" s="206">
        <v>43.59</v>
      </c>
      <c r="Y90" s="206">
        <v>0</v>
      </c>
      <c r="Z90" s="206">
        <v>37.409999999999997</v>
      </c>
      <c r="AA90" s="206">
        <v>23.64</v>
      </c>
      <c r="AB90" s="206">
        <v>0</v>
      </c>
      <c r="AC90" s="206">
        <v>11.38</v>
      </c>
      <c r="AD90" s="206">
        <v>0</v>
      </c>
      <c r="AE90" s="206">
        <v>0</v>
      </c>
      <c r="AF90" s="206">
        <v>0</v>
      </c>
      <c r="AG90" s="206">
        <v>21.95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</v>
      </c>
      <c r="L91" s="206">
        <v>372.07</v>
      </c>
      <c r="M91" s="206">
        <v>25.6</v>
      </c>
      <c r="N91" s="206">
        <v>34.479999999999997</v>
      </c>
      <c r="O91" s="206">
        <v>0</v>
      </c>
      <c r="P91" s="206">
        <v>29.73</v>
      </c>
      <c r="Q91" s="206">
        <v>4.17</v>
      </c>
      <c r="R91" s="206">
        <v>8.14</v>
      </c>
      <c r="S91" s="206">
        <v>5.24</v>
      </c>
      <c r="T91" s="206">
        <v>0</v>
      </c>
      <c r="U91" s="206">
        <v>18.48</v>
      </c>
      <c r="V91" s="206">
        <v>5.25</v>
      </c>
      <c r="W91" s="206">
        <v>10.29</v>
      </c>
      <c r="X91" s="206">
        <v>43.59</v>
      </c>
      <c r="Y91" s="206">
        <v>0</v>
      </c>
      <c r="Z91" s="206">
        <v>37.409999999999997</v>
      </c>
      <c r="AA91" s="206">
        <v>23.64</v>
      </c>
      <c r="AB91" s="206">
        <v>0</v>
      </c>
      <c r="AC91" s="206">
        <v>11.38</v>
      </c>
      <c r="AD91" s="206">
        <v>0</v>
      </c>
      <c r="AE91" s="206">
        <v>0</v>
      </c>
      <c r="AF91" s="206">
        <v>0</v>
      </c>
      <c r="AG91" s="206">
        <v>21.95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9</v>
      </c>
      <c r="L92" s="206">
        <v>372.07</v>
      </c>
      <c r="M92" s="206">
        <v>25.6</v>
      </c>
      <c r="N92" s="206">
        <v>34.479999999999997</v>
      </c>
      <c r="O92" s="206">
        <v>0</v>
      </c>
      <c r="P92" s="206">
        <v>29.73</v>
      </c>
      <c r="Q92" s="206">
        <v>4.17</v>
      </c>
      <c r="R92" s="206">
        <v>8.14</v>
      </c>
      <c r="S92" s="206">
        <v>5.24</v>
      </c>
      <c r="T92" s="206">
        <v>0</v>
      </c>
      <c r="U92" s="206">
        <v>18.48</v>
      </c>
      <c r="V92" s="206">
        <v>5.25</v>
      </c>
      <c r="W92" s="206">
        <v>10.29</v>
      </c>
      <c r="X92" s="206">
        <v>43.59</v>
      </c>
      <c r="Y92" s="206">
        <v>0</v>
      </c>
      <c r="Z92" s="206">
        <v>37.409999999999997</v>
      </c>
      <c r="AA92" s="206">
        <v>23.64</v>
      </c>
      <c r="AB92" s="206">
        <v>0</v>
      </c>
      <c r="AC92" s="206">
        <v>11.38</v>
      </c>
      <c r="AD92" s="206">
        <v>0</v>
      </c>
      <c r="AE92" s="206">
        <v>0</v>
      </c>
      <c r="AF92" s="206">
        <v>0</v>
      </c>
      <c r="AG92" s="206">
        <v>21.95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9</v>
      </c>
      <c r="L93" s="206">
        <v>345.43</v>
      </c>
      <c r="M93" s="206">
        <v>25.6</v>
      </c>
      <c r="N93" s="206">
        <v>34.479999999999997</v>
      </c>
      <c r="O93" s="206">
        <v>0</v>
      </c>
      <c r="P93" s="206">
        <v>29.73</v>
      </c>
      <c r="Q93" s="206">
        <v>4.17</v>
      </c>
      <c r="R93" s="206">
        <v>8.14</v>
      </c>
      <c r="S93" s="206">
        <v>5.24</v>
      </c>
      <c r="T93" s="206">
        <v>0</v>
      </c>
      <c r="U93" s="206">
        <v>18.48</v>
      </c>
      <c r="V93" s="206">
        <v>5.25</v>
      </c>
      <c r="W93" s="206">
        <v>10.29</v>
      </c>
      <c r="X93" s="206">
        <v>43.59</v>
      </c>
      <c r="Y93" s="206">
        <v>0</v>
      </c>
      <c r="Z93" s="206">
        <v>37.409999999999997</v>
      </c>
      <c r="AA93" s="206">
        <v>23.64</v>
      </c>
      <c r="AB93" s="206">
        <v>0</v>
      </c>
      <c r="AC93" s="206">
        <v>11.38</v>
      </c>
      <c r="AD93" s="206">
        <v>0</v>
      </c>
      <c r="AE93" s="206">
        <v>0</v>
      </c>
      <c r="AF93" s="206">
        <v>0</v>
      </c>
      <c r="AG93" s="206">
        <v>21.95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9.02</v>
      </c>
      <c r="L94" s="206">
        <v>345.43</v>
      </c>
      <c r="M94" s="206">
        <v>25.6</v>
      </c>
      <c r="N94" s="206">
        <v>34.479999999999997</v>
      </c>
      <c r="O94" s="206">
        <v>0</v>
      </c>
      <c r="P94" s="206">
        <v>29.73</v>
      </c>
      <c r="Q94" s="206">
        <v>4.17</v>
      </c>
      <c r="R94" s="206">
        <v>8.14</v>
      </c>
      <c r="S94" s="206">
        <v>5.24</v>
      </c>
      <c r="T94" s="206">
        <v>0</v>
      </c>
      <c r="U94" s="206">
        <v>18.48</v>
      </c>
      <c r="V94" s="206">
        <v>5.25</v>
      </c>
      <c r="W94" s="206">
        <v>10.29</v>
      </c>
      <c r="X94" s="206">
        <v>43.59</v>
      </c>
      <c r="Y94" s="206">
        <v>0</v>
      </c>
      <c r="Z94" s="206">
        <v>37.409999999999997</v>
      </c>
      <c r="AA94" s="206">
        <v>23.64</v>
      </c>
      <c r="AB94" s="206">
        <v>0</v>
      </c>
      <c r="AC94" s="206">
        <v>11.38</v>
      </c>
      <c r="AD94" s="206">
        <v>0</v>
      </c>
      <c r="AE94" s="206">
        <v>0</v>
      </c>
      <c r="AF94" s="206">
        <v>0</v>
      </c>
      <c r="AG94" s="206">
        <v>21.95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9.01</v>
      </c>
      <c r="L95" s="206">
        <v>345.43</v>
      </c>
      <c r="M95" s="206">
        <v>25.6</v>
      </c>
      <c r="N95" s="206">
        <v>34.479999999999997</v>
      </c>
      <c r="O95" s="206">
        <v>0</v>
      </c>
      <c r="P95" s="206">
        <v>29.73</v>
      </c>
      <c r="Q95" s="206">
        <v>4.17</v>
      </c>
      <c r="R95" s="206">
        <v>8.14</v>
      </c>
      <c r="S95" s="206">
        <v>5.24</v>
      </c>
      <c r="T95" s="206">
        <v>0</v>
      </c>
      <c r="U95" s="206">
        <v>18.48</v>
      </c>
      <c r="V95" s="206">
        <v>5.25</v>
      </c>
      <c r="W95" s="206">
        <v>10.29</v>
      </c>
      <c r="X95" s="206">
        <v>43.59</v>
      </c>
      <c r="Y95" s="206">
        <v>0</v>
      </c>
      <c r="Z95" s="206">
        <v>37.409999999999997</v>
      </c>
      <c r="AA95" s="206">
        <v>23.64</v>
      </c>
      <c r="AB95" s="206">
        <v>0</v>
      </c>
      <c r="AC95" s="206">
        <v>11.38</v>
      </c>
      <c r="AD95" s="206">
        <v>0</v>
      </c>
      <c r="AE95" s="206">
        <v>0</v>
      </c>
      <c r="AF95" s="206">
        <v>0</v>
      </c>
      <c r="AG95" s="206">
        <v>23.68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9.01</v>
      </c>
      <c r="L96" s="206">
        <v>345.43</v>
      </c>
      <c r="M96" s="206">
        <v>25.6</v>
      </c>
      <c r="N96" s="206">
        <v>34.479999999999997</v>
      </c>
      <c r="O96" s="206">
        <v>0</v>
      </c>
      <c r="P96" s="206">
        <v>29.73</v>
      </c>
      <c r="Q96" s="206">
        <v>4.17</v>
      </c>
      <c r="R96" s="206">
        <v>8.14</v>
      </c>
      <c r="S96" s="206">
        <v>5.24</v>
      </c>
      <c r="T96" s="206">
        <v>0</v>
      </c>
      <c r="U96" s="206">
        <v>18.48</v>
      </c>
      <c r="V96" s="206">
        <v>5.25</v>
      </c>
      <c r="W96" s="206">
        <v>10.29</v>
      </c>
      <c r="X96" s="206">
        <v>43.59</v>
      </c>
      <c r="Y96" s="206">
        <v>0</v>
      </c>
      <c r="Z96" s="206">
        <v>37.409999999999997</v>
      </c>
      <c r="AA96" s="206">
        <v>23.64</v>
      </c>
      <c r="AB96" s="206">
        <v>0</v>
      </c>
      <c r="AC96" s="206">
        <v>11.38</v>
      </c>
      <c r="AD96" s="206">
        <v>0</v>
      </c>
      <c r="AE96" s="206">
        <v>0</v>
      </c>
      <c r="AF96" s="206">
        <v>0</v>
      </c>
      <c r="AG96" s="206">
        <v>23.68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9.01</v>
      </c>
      <c r="L97" s="206">
        <v>345.43</v>
      </c>
      <c r="M97" s="206">
        <v>25.6</v>
      </c>
      <c r="N97" s="206">
        <v>34.479999999999997</v>
      </c>
      <c r="O97" s="206">
        <v>0</v>
      </c>
      <c r="P97" s="206">
        <v>29.73</v>
      </c>
      <c r="Q97" s="206">
        <v>4.17</v>
      </c>
      <c r="R97" s="206">
        <v>8.14</v>
      </c>
      <c r="S97" s="206">
        <v>5.24</v>
      </c>
      <c r="T97" s="206">
        <v>0</v>
      </c>
      <c r="U97" s="206">
        <v>18.48</v>
      </c>
      <c r="V97" s="206">
        <v>5.25</v>
      </c>
      <c r="W97" s="206">
        <v>10.29</v>
      </c>
      <c r="X97" s="206">
        <v>43.59</v>
      </c>
      <c r="Y97" s="206">
        <v>0</v>
      </c>
      <c r="Z97" s="206">
        <v>37.409999999999997</v>
      </c>
      <c r="AA97" s="206">
        <v>23.64</v>
      </c>
      <c r="AB97" s="206">
        <v>0</v>
      </c>
      <c r="AC97" s="206">
        <v>11.38</v>
      </c>
      <c r="AD97" s="206">
        <v>0</v>
      </c>
      <c r="AE97" s="206">
        <v>0</v>
      </c>
      <c r="AF97" s="206">
        <v>0</v>
      </c>
      <c r="AG97" s="206">
        <v>23.68</v>
      </c>
      <c r="AH97" s="206">
        <v>0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9</v>
      </c>
      <c r="L98" s="206">
        <v>345.43</v>
      </c>
      <c r="M98" s="206">
        <v>25.6</v>
      </c>
      <c r="N98" s="206">
        <v>34.479999999999997</v>
      </c>
      <c r="O98" s="206">
        <v>0</v>
      </c>
      <c r="P98" s="206">
        <v>29.73</v>
      </c>
      <c r="Q98" s="206">
        <v>4.17</v>
      </c>
      <c r="R98" s="206">
        <v>8.14</v>
      </c>
      <c r="S98" s="206">
        <v>5.24</v>
      </c>
      <c r="T98" s="206">
        <v>0</v>
      </c>
      <c r="U98" s="206">
        <v>18.48</v>
      </c>
      <c r="V98" s="206">
        <v>5.25</v>
      </c>
      <c r="W98" s="206">
        <v>10.29</v>
      </c>
      <c r="X98" s="206">
        <v>43.59</v>
      </c>
      <c r="Y98" s="206">
        <v>0</v>
      </c>
      <c r="Z98" s="206">
        <v>37.409999999999997</v>
      </c>
      <c r="AA98" s="206">
        <v>23.64</v>
      </c>
      <c r="AB98" s="206">
        <v>0</v>
      </c>
      <c r="AC98" s="206">
        <v>11.38</v>
      </c>
      <c r="AD98" s="206">
        <v>0</v>
      </c>
      <c r="AE98" s="206">
        <v>0</v>
      </c>
      <c r="AF98" s="206">
        <v>0</v>
      </c>
      <c r="AG98" s="206">
        <v>23.68</v>
      </c>
      <c r="AH98" s="206">
        <v>0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0.15843749999999998</v>
      </c>
      <c r="L99">
        <f t="shared" si="0"/>
        <v>8.1561699999999924</v>
      </c>
      <c r="M99">
        <f t="shared" si="0"/>
        <v>0.61724749999999884</v>
      </c>
      <c r="N99">
        <f t="shared" si="0"/>
        <v>0.82752000000000037</v>
      </c>
      <c r="O99">
        <f t="shared" si="0"/>
        <v>0</v>
      </c>
      <c r="P99">
        <f t="shared" si="0"/>
        <v>0.66148249999999975</v>
      </c>
      <c r="Q99">
        <f t="shared" si="0"/>
        <v>9.4069999999999959E-2</v>
      </c>
      <c r="R99">
        <f t="shared" si="0"/>
        <v>0.19706500000000002</v>
      </c>
      <c r="S99">
        <f t="shared" si="0"/>
        <v>0.12006000000000007</v>
      </c>
      <c r="T99">
        <f t="shared" si="0"/>
        <v>0</v>
      </c>
      <c r="U99">
        <f t="shared" si="0"/>
        <v>0.47627249999999988</v>
      </c>
      <c r="V99">
        <f t="shared" si="0"/>
        <v>0.13703999999999997</v>
      </c>
      <c r="W99">
        <f t="shared" si="0"/>
        <v>0.24690499999999968</v>
      </c>
      <c r="X99">
        <f t="shared" si="0"/>
        <v>1.0461600000000015</v>
      </c>
      <c r="Y99">
        <f t="shared" si="0"/>
        <v>0</v>
      </c>
      <c r="Z99">
        <f t="shared" si="0"/>
        <v>0.89783999999999886</v>
      </c>
      <c r="AA99">
        <f t="shared" si="0"/>
        <v>0.56731000000000076</v>
      </c>
      <c r="AB99">
        <f t="shared" si="0"/>
        <v>0</v>
      </c>
      <c r="AC99">
        <f t="shared" si="0"/>
        <v>0.27181250000000035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0.51990750000000019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1.5692725000000023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0.20149750000000008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1.37</v>
      </c>
      <c r="M3" s="206">
        <v>2.15</v>
      </c>
      <c r="N3" s="206">
        <v>2.41</v>
      </c>
      <c r="O3" s="206">
        <v>1.34</v>
      </c>
      <c r="P3" s="206">
        <v>0</v>
      </c>
      <c r="Q3" s="206">
        <v>0.17</v>
      </c>
      <c r="R3" s="206">
        <v>0.42</v>
      </c>
      <c r="S3" s="206">
        <v>0.28000000000000003</v>
      </c>
      <c r="T3" s="206">
        <v>0.4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1.96</v>
      </c>
      <c r="AD3" s="206">
        <v>0</v>
      </c>
      <c r="AE3" s="206">
        <v>0</v>
      </c>
      <c r="AF3" s="206">
        <v>0</v>
      </c>
      <c r="AG3" s="206">
        <v>43.68</v>
      </c>
      <c r="AH3" s="206">
        <v>0</v>
      </c>
      <c r="AI3" s="206">
        <v>0</v>
      </c>
      <c r="AJ3" s="206">
        <v>0</v>
      </c>
      <c r="AK3" s="206">
        <v>18.690000000000001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1.37</v>
      </c>
      <c r="M4" s="206">
        <v>2.15</v>
      </c>
      <c r="N4" s="206">
        <v>2.41</v>
      </c>
      <c r="O4" s="206">
        <v>1.34</v>
      </c>
      <c r="P4" s="206">
        <v>0</v>
      </c>
      <c r="Q4" s="206">
        <v>0.17</v>
      </c>
      <c r="R4" s="206">
        <v>0.42</v>
      </c>
      <c r="S4" s="206">
        <v>0.27</v>
      </c>
      <c r="T4" s="206">
        <v>0.4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1.96</v>
      </c>
      <c r="AD4" s="206">
        <v>0</v>
      </c>
      <c r="AE4" s="206">
        <v>0</v>
      </c>
      <c r="AF4" s="206">
        <v>0</v>
      </c>
      <c r="AG4" s="206">
        <v>43.68</v>
      </c>
      <c r="AH4" s="206">
        <v>0</v>
      </c>
      <c r="AI4" s="206">
        <v>0</v>
      </c>
      <c r="AJ4" s="206">
        <v>0</v>
      </c>
      <c r="AK4" s="206">
        <v>18.690000000000001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1.37</v>
      </c>
      <c r="M5" s="206">
        <v>2.15</v>
      </c>
      <c r="N5" s="206">
        <v>2.41</v>
      </c>
      <c r="O5" s="206">
        <v>1.34</v>
      </c>
      <c r="P5" s="206">
        <v>0</v>
      </c>
      <c r="Q5" s="206">
        <v>0.16</v>
      </c>
      <c r="R5" s="206">
        <v>0.51</v>
      </c>
      <c r="S5" s="206">
        <v>0.28000000000000003</v>
      </c>
      <c r="T5" s="206">
        <v>0.4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1.96</v>
      </c>
      <c r="AD5" s="206">
        <v>0</v>
      </c>
      <c r="AE5" s="206">
        <v>0</v>
      </c>
      <c r="AF5" s="206">
        <v>0</v>
      </c>
      <c r="AG5" s="206">
        <v>43.68</v>
      </c>
      <c r="AH5" s="206">
        <v>0</v>
      </c>
      <c r="AI5" s="206">
        <v>0</v>
      </c>
      <c r="AJ5" s="206">
        <v>0</v>
      </c>
      <c r="AK5" s="206">
        <v>19.22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1.37</v>
      </c>
      <c r="M6" s="206">
        <v>2.15</v>
      </c>
      <c r="N6" s="206">
        <v>2.41</v>
      </c>
      <c r="O6" s="206">
        <v>1.34</v>
      </c>
      <c r="P6" s="206">
        <v>0</v>
      </c>
      <c r="Q6" s="206">
        <v>0.16</v>
      </c>
      <c r="R6" s="206">
        <v>0.51</v>
      </c>
      <c r="S6" s="206">
        <v>0.28000000000000003</v>
      </c>
      <c r="T6" s="206">
        <v>0.4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1.96</v>
      </c>
      <c r="AD6" s="206">
        <v>0</v>
      </c>
      <c r="AE6" s="206">
        <v>0</v>
      </c>
      <c r="AF6" s="206">
        <v>0</v>
      </c>
      <c r="AG6" s="206">
        <v>43.68</v>
      </c>
      <c r="AH6" s="206">
        <v>0</v>
      </c>
      <c r="AI6" s="206">
        <v>0</v>
      </c>
      <c r="AJ6" s="206">
        <v>0</v>
      </c>
      <c r="AK6" s="206">
        <v>19.22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1.37</v>
      </c>
      <c r="M7" s="206">
        <v>2.15</v>
      </c>
      <c r="N7" s="206">
        <v>2.41</v>
      </c>
      <c r="O7" s="206">
        <v>1.34</v>
      </c>
      <c r="P7" s="206">
        <v>0</v>
      </c>
      <c r="Q7" s="206">
        <v>0.17</v>
      </c>
      <c r="R7" s="206">
        <v>0.53</v>
      </c>
      <c r="S7" s="206">
        <v>0.28999999999999998</v>
      </c>
      <c r="T7" s="206">
        <v>0.4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1.96</v>
      </c>
      <c r="AD7" s="206">
        <v>0</v>
      </c>
      <c r="AE7" s="206">
        <v>0</v>
      </c>
      <c r="AF7" s="206">
        <v>0</v>
      </c>
      <c r="AG7" s="206">
        <v>43.68</v>
      </c>
      <c r="AH7" s="206">
        <v>0</v>
      </c>
      <c r="AI7" s="206">
        <v>0</v>
      </c>
      <c r="AJ7" s="206">
        <v>0</v>
      </c>
      <c r="AK7" s="206">
        <v>19.22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1.26</v>
      </c>
      <c r="L8" s="206">
        <v>1.37</v>
      </c>
      <c r="M8" s="206">
        <v>2.15</v>
      </c>
      <c r="N8" s="206">
        <v>2.41</v>
      </c>
      <c r="O8" s="206">
        <v>1.34</v>
      </c>
      <c r="P8" s="206">
        <v>0</v>
      </c>
      <c r="Q8" s="206">
        <v>0.18</v>
      </c>
      <c r="R8" s="206">
        <v>0.53</v>
      </c>
      <c r="S8" s="206">
        <v>0.28999999999999998</v>
      </c>
      <c r="T8" s="206">
        <v>0.4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1.96</v>
      </c>
      <c r="AD8" s="206">
        <v>0</v>
      </c>
      <c r="AE8" s="206">
        <v>0</v>
      </c>
      <c r="AF8" s="206">
        <v>0</v>
      </c>
      <c r="AG8" s="206">
        <v>43.68</v>
      </c>
      <c r="AH8" s="206">
        <v>0</v>
      </c>
      <c r="AI8" s="206">
        <v>0</v>
      </c>
      <c r="AJ8" s="206">
        <v>0</v>
      </c>
      <c r="AK8" s="206">
        <v>19.22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1.26</v>
      </c>
      <c r="L9" s="206">
        <v>1.28</v>
      </c>
      <c r="M9" s="206">
        <v>2.15</v>
      </c>
      <c r="N9" s="206">
        <v>2.41</v>
      </c>
      <c r="O9" s="206">
        <v>1.34</v>
      </c>
      <c r="P9" s="206">
        <v>0</v>
      </c>
      <c r="Q9" s="206">
        <v>0.18</v>
      </c>
      <c r="R9" s="206">
        <v>0.53</v>
      </c>
      <c r="S9" s="206">
        <v>0.28999999999999998</v>
      </c>
      <c r="T9" s="206">
        <v>0.4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1.96</v>
      </c>
      <c r="AD9" s="206">
        <v>0</v>
      </c>
      <c r="AE9" s="206">
        <v>0</v>
      </c>
      <c r="AF9" s="206">
        <v>0</v>
      </c>
      <c r="AG9" s="206">
        <v>43.68</v>
      </c>
      <c r="AH9" s="206">
        <v>0</v>
      </c>
      <c r="AI9" s="206">
        <v>0</v>
      </c>
      <c r="AJ9" s="206">
        <v>0</v>
      </c>
      <c r="AK9" s="206">
        <v>19.22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1.26</v>
      </c>
      <c r="L10" s="206">
        <v>1.37</v>
      </c>
      <c r="M10" s="206">
        <v>2.15</v>
      </c>
      <c r="N10" s="206">
        <v>2.41</v>
      </c>
      <c r="O10" s="206">
        <v>1.34</v>
      </c>
      <c r="P10" s="206">
        <v>0</v>
      </c>
      <c r="Q10" s="206">
        <v>0.19</v>
      </c>
      <c r="R10" s="206">
        <v>0.53</v>
      </c>
      <c r="S10" s="206">
        <v>0.28999999999999998</v>
      </c>
      <c r="T10" s="206">
        <v>0.4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1.96</v>
      </c>
      <c r="AD10" s="206">
        <v>0</v>
      </c>
      <c r="AE10" s="206">
        <v>0</v>
      </c>
      <c r="AF10" s="206">
        <v>0</v>
      </c>
      <c r="AG10" s="206">
        <v>43.68</v>
      </c>
      <c r="AH10" s="206">
        <v>0</v>
      </c>
      <c r="AI10" s="206">
        <v>0</v>
      </c>
      <c r="AJ10" s="206">
        <v>0</v>
      </c>
      <c r="AK10" s="206">
        <v>19.22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</v>
      </c>
      <c r="L11" s="206">
        <v>1.37</v>
      </c>
      <c r="M11" s="206">
        <v>2.15</v>
      </c>
      <c r="N11" s="206">
        <v>2.41</v>
      </c>
      <c r="O11" s="206">
        <v>1.34</v>
      </c>
      <c r="P11" s="206">
        <v>0</v>
      </c>
      <c r="Q11" s="206">
        <v>0.19</v>
      </c>
      <c r="R11" s="206">
        <v>0.52</v>
      </c>
      <c r="S11" s="206">
        <v>0.28000000000000003</v>
      </c>
      <c r="T11" s="206">
        <v>0.4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1.96</v>
      </c>
      <c r="AD11" s="206">
        <v>0</v>
      </c>
      <c r="AE11" s="206">
        <v>0</v>
      </c>
      <c r="AF11" s="206">
        <v>0</v>
      </c>
      <c r="AG11" s="206">
        <v>43.68</v>
      </c>
      <c r="AH11" s="206">
        <v>0</v>
      </c>
      <c r="AI11" s="206">
        <v>0</v>
      </c>
      <c r="AJ11" s="206">
        <v>0</v>
      </c>
      <c r="AK11" s="206">
        <v>19.64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</v>
      </c>
      <c r="L12" s="206">
        <v>1.37</v>
      </c>
      <c r="M12" s="206">
        <v>2.15</v>
      </c>
      <c r="N12" s="206">
        <v>2.41</v>
      </c>
      <c r="O12" s="206">
        <v>1.34</v>
      </c>
      <c r="P12" s="206">
        <v>0</v>
      </c>
      <c r="Q12" s="206">
        <v>0.19</v>
      </c>
      <c r="R12" s="206">
        <v>0.52</v>
      </c>
      <c r="S12" s="206">
        <v>0.28000000000000003</v>
      </c>
      <c r="T12" s="206">
        <v>0.4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1.96</v>
      </c>
      <c r="AD12" s="206">
        <v>0</v>
      </c>
      <c r="AE12" s="206">
        <v>0</v>
      </c>
      <c r="AF12" s="206">
        <v>0</v>
      </c>
      <c r="AG12" s="206">
        <v>43.68</v>
      </c>
      <c r="AH12" s="206">
        <v>0</v>
      </c>
      <c r="AI12" s="206">
        <v>0</v>
      </c>
      <c r="AJ12" s="206">
        <v>0</v>
      </c>
      <c r="AK12" s="206">
        <v>19.64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</v>
      </c>
      <c r="L13" s="206">
        <v>1.37</v>
      </c>
      <c r="M13" s="206">
        <v>2.15</v>
      </c>
      <c r="N13" s="206">
        <v>2.41</v>
      </c>
      <c r="O13" s="206">
        <v>1.34</v>
      </c>
      <c r="P13" s="206">
        <v>0</v>
      </c>
      <c r="Q13" s="206">
        <v>0.19</v>
      </c>
      <c r="R13" s="206">
        <v>0.52</v>
      </c>
      <c r="S13" s="206">
        <v>0.28000000000000003</v>
      </c>
      <c r="T13" s="206">
        <v>0.4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1.83</v>
      </c>
      <c r="AD13" s="206">
        <v>0</v>
      </c>
      <c r="AE13" s="206">
        <v>0</v>
      </c>
      <c r="AF13" s="206">
        <v>0</v>
      </c>
      <c r="AG13" s="206">
        <v>43.68</v>
      </c>
      <c r="AH13" s="206">
        <v>0</v>
      </c>
      <c r="AI13" s="206">
        <v>0</v>
      </c>
      <c r="AJ13" s="206">
        <v>0</v>
      </c>
      <c r="AK13" s="206">
        <v>19.64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</v>
      </c>
      <c r="L14" s="206">
        <v>1.37</v>
      </c>
      <c r="M14" s="206">
        <v>2.15</v>
      </c>
      <c r="N14" s="206">
        <v>2.41</v>
      </c>
      <c r="O14" s="206">
        <v>1.34</v>
      </c>
      <c r="P14" s="206">
        <v>0</v>
      </c>
      <c r="Q14" s="206">
        <v>0.19</v>
      </c>
      <c r="R14" s="206">
        <v>0.53</v>
      </c>
      <c r="S14" s="206">
        <v>0.28999999999999998</v>
      </c>
      <c r="T14" s="206">
        <v>0.4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1.83</v>
      </c>
      <c r="AD14" s="206">
        <v>0</v>
      </c>
      <c r="AE14" s="206">
        <v>0</v>
      </c>
      <c r="AF14" s="206">
        <v>0</v>
      </c>
      <c r="AG14" s="206">
        <v>43.68</v>
      </c>
      <c r="AH14" s="206">
        <v>0</v>
      </c>
      <c r="AI14" s="206">
        <v>0</v>
      </c>
      <c r="AJ14" s="206">
        <v>0</v>
      </c>
      <c r="AK14" s="206">
        <v>19.64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</v>
      </c>
      <c r="L15" s="206">
        <v>1.37</v>
      </c>
      <c r="M15" s="206">
        <v>2.15</v>
      </c>
      <c r="N15" s="206">
        <v>2.41</v>
      </c>
      <c r="O15" s="206">
        <v>1.34</v>
      </c>
      <c r="P15" s="206">
        <v>0</v>
      </c>
      <c r="Q15" s="206">
        <v>0.19</v>
      </c>
      <c r="R15" s="206">
        <v>0.52</v>
      </c>
      <c r="S15" s="206">
        <v>0.28000000000000003</v>
      </c>
      <c r="T15" s="206">
        <v>0.4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1.96</v>
      </c>
      <c r="AD15" s="206">
        <v>0</v>
      </c>
      <c r="AE15" s="206">
        <v>0</v>
      </c>
      <c r="AF15" s="206">
        <v>0</v>
      </c>
      <c r="AG15" s="206">
        <v>43.68</v>
      </c>
      <c r="AH15" s="206">
        <v>0</v>
      </c>
      <c r="AI15" s="206">
        <v>0</v>
      </c>
      <c r="AJ15" s="206">
        <v>0</v>
      </c>
      <c r="AK15" s="206">
        <v>19.64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</v>
      </c>
      <c r="L16" s="206">
        <v>1.37</v>
      </c>
      <c r="M16" s="206">
        <v>2.15</v>
      </c>
      <c r="N16" s="206">
        <v>2.41</v>
      </c>
      <c r="O16" s="206">
        <v>1.34</v>
      </c>
      <c r="P16" s="206">
        <v>0</v>
      </c>
      <c r="Q16" s="206">
        <v>0.19</v>
      </c>
      <c r="R16" s="206">
        <v>0.52</v>
      </c>
      <c r="S16" s="206">
        <v>0.28000000000000003</v>
      </c>
      <c r="T16" s="206">
        <v>0.4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1.96</v>
      </c>
      <c r="AD16" s="206">
        <v>0</v>
      </c>
      <c r="AE16" s="206">
        <v>0</v>
      </c>
      <c r="AF16" s="206">
        <v>0</v>
      </c>
      <c r="AG16" s="206">
        <v>43.68</v>
      </c>
      <c r="AH16" s="206">
        <v>0</v>
      </c>
      <c r="AI16" s="206">
        <v>0</v>
      </c>
      <c r="AJ16" s="206">
        <v>0</v>
      </c>
      <c r="AK16" s="206">
        <v>19.64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</v>
      </c>
      <c r="L17" s="206">
        <v>1.37</v>
      </c>
      <c r="M17" s="206">
        <v>2.15</v>
      </c>
      <c r="N17" s="206">
        <v>2.41</v>
      </c>
      <c r="O17" s="206">
        <v>1.34</v>
      </c>
      <c r="P17" s="206">
        <v>0</v>
      </c>
      <c r="Q17" s="206">
        <v>0.19</v>
      </c>
      <c r="R17" s="206">
        <v>0.52</v>
      </c>
      <c r="S17" s="206">
        <v>0.28000000000000003</v>
      </c>
      <c r="T17" s="206">
        <v>0.4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1.96</v>
      </c>
      <c r="AD17" s="206">
        <v>0</v>
      </c>
      <c r="AE17" s="206">
        <v>0</v>
      </c>
      <c r="AF17" s="206">
        <v>0</v>
      </c>
      <c r="AG17" s="206">
        <v>43.68</v>
      </c>
      <c r="AH17" s="206">
        <v>0</v>
      </c>
      <c r="AI17" s="206">
        <v>0</v>
      </c>
      <c r="AJ17" s="206">
        <v>0</v>
      </c>
      <c r="AK17" s="206">
        <v>19.64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</v>
      </c>
      <c r="L18" s="206">
        <v>1.37</v>
      </c>
      <c r="M18" s="206">
        <v>2.15</v>
      </c>
      <c r="N18" s="206">
        <v>2.41</v>
      </c>
      <c r="O18" s="206">
        <v>1.34</v>
      </c>
      <c r="P18" s="206">
        <v>0</v>
      </c>
      <c r="Q18" s="206">
        <v>0.19</v>
      </c>
      <c r="R18" s="206">
        <v>0.52</v>
      </c>
      <c r="S18" s="206">
        <v>0.28000000000000003</v>
      </c>
      <c r="T18" s="206">
        <v>0.4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1.96</v>
      </c>
      <c r="AD18" s="206">
        <v>0</v>
      </c>
      <c r="AE18" s="206">
        <v>0</v>
      </c>
      <c r="AF18" s="206">
        <v>0</v>
      </c>
      <c r="AG18" s="206">
        <v>43.68</v>
      </c>
      <c r="AH18" s="206">
        <v>0</v>
      </c>
      <c r="AI18" s="206">
        <v>0</v>
      </c>
      <c r="AJ18" s="206">
        <v>0</v>
      </c>
      <c r="AK18" s="206">
        <v>19.64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</v>
      </c>
      <c r="L19" s="206">
        <v>1.37</v>
      </c>
      <c r="M19" s="206">
        <v>2.19</v>
      </c>
      <c r="N19" s="206">
        <v>2.41</v>
      </c>
      <c r="O19" s="206">
        <v>1.34</v>
      </c>
      <c r="P19" s="206">
        <v>0</v>
      </c>
      <c r="Q19" s="206">
        <v>0.19</v>
      </c>
      <c r="R19" s="206">
        <v>0.5</v>
      </c>
      <c r="S19" s="206">
        <v>0.28000000000000003</v>
      </c>
      <c r="T19" s="206">
        <v>0.4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1.96</v>
      </c>
      <c r="AD19" s="206">
        <v>0</v>
      </c>
      <c r="AE19" s="206">
        <v>0</v>
      </c>
      <c r="AF19" s="206">
        <v>0</v>
      </c>
      <c r="AG19" s="206">
        <v>43.68</v>
      </c>
      <c r="AH19" s="206">
        <v>0</v>
      </c>
      <c r="AI19" s="206">
        <v>0</v>
      </c>
      <c r="AJ19" s="206">
        <v>0</v>
      </c>
      <c r="AK19" s="206">
        <v>19.64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</v>
      </c>
      <c r="L20" s="206">
        <v>1.37</v>
      </c>
      <c r="M20" s="206">
        <v>2.2000000000000002</v>
      </c>
      <c r="N20" s="206">
        <v>2.41</v>
      </c>
      <c r="O20" s="206">
        <v>1.34</v>
      </c>
      <c r="P20" s="206">
        <v>0</v>
      </c>
      <c r="Q20" s="206">
        <v>0.19</v>
      </c>
      <c r="R20" s="206">
        <v>0.51</v>
      </c>
      <c r="S20" s="206">
        <v>0.28000000000000003</v>
      </c>
      <c r="T20" s="206">
        <v>0.4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2.02</v>
      </c>
      <c r="AD20" s="206">
        <v>0</v>
      </c>
      <c r="AE20" s="206">
        <v>0</v>
      </c>
      <c r="AF20" s="206">
        <v>0</v>
      </c>
      <c r="AG20" s="206">
        <v>43.68</v>
      </c>
      <c r="AH20" s="206">
        <v>0</v>
      </c>
      <c r="AI20" s="206">
        <v>0</v>
      </c>
      <c r="AJ20" s="206">
        <v>0</v>
      </c>
      <c r="AK20" s="206">
        <v>19.64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</v>
      </c>
      <c r="L21" s="206">
        <v>1.37</v>
      </c>
      <c r="M21" s="206">
        <v>2.2000000000000002</v>
      </c>
      <c r="N21" s="206">
        <v>2.41</v>
      </c>
      <c r="O21" s="206">
        <v>1.34</v>
      </c>
      <c r="P21" s="206">
        <v>0</v>
      </c>
      <c r="Q21" s="206">
        <v>0.19</v>
      </c>
      <c r="R21" s="206">
        <v>0.51</v>
      </c>
      <c r="S21" s="206">
        <v>0.28000000000000003</v>
      </c>
      <c r="T21" s="206">
        <v>0.4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2.02</v>
      </c>
      <c r="AD21" s="206">
        <v>0</v>
      </c>
      <c r="AE21" s="206">
        <v>0</v>
      </c>
      <c r="AF21" s="206">
        <v>0</v>
      </c>
      <c r="AG21" s="206">
        <v>43.68</v>
      </c>
      <c r="AH21" s="206">
        <v>0</v>
      </c>
      <c r="AI21" s="206">
        <v>0</v>
      </c>
      <c r="AJ21" s="206">
        <v>0</v>
      </c>
      <c r="AK21" s="206">
        <v>19.64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1.37</v>
      </c>
      <c r="M22" s="206">
        <v>2.2000000000000002</v>
      </c>
      <c r="N22" s="206">
        <v>2.41</v>
      </c>
      <c r="O22" s="206">
        <v>1.34</v>
      </c>
      <c r="P22" s="206">
        <v>0</v>
      </c>
      <c r="Q22" s="206">
        <v>0.19</v>
      </c>
      <c r="R22" s="206">
        <v>0.5</v>
      </c>
      <c r="S22" s="206">
        <v>0.28000000000000003</v>
      </c>
      <c r="T22" s="206">
        <v>0.4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2.02</v>
      </c>
      <c r="AD22" s="206">
        <v>0</v>
      </c>
      <c r="AE22" s="206">
        <v>0</v>
      </c>
      <c r="AF22" s="206">
        <v>0</v>
      </c>
      <c r="AG22" s="206">
        <v>43.68</v>
      </c>
      <c r="AH22" s="206">
        <v>0</v>
      </c>
      <c r="AI22" s="206">
        <v>0</v>
      </c>
      <c r="AJ22" s="206">
        <v>0</v>
      </c>
      <c r="AK22" s="206">
        <v>17.72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1.37</v>
      </c>
      <c r="M23" s="206">
        <v>2.2200000000000002</v>
      </c>
      <c r="N23" s="206">
        <v>2.41</v>
      </c>
      <c r="O23" s="206">
        <v>1.34</v>
      </c>
      <c r="P23" s="206">
        <v>0</v>
      </c>
      <c r="Q23" s="206">
        <v>0.19</v>
      </c>
      <c r="R23" s="206">
        <v>0.41</v>
      </c>
      <c r="S23" s="206">
        <v>0.26</v>
      </c>
      <c r="T23" s="206">
        <v>0.4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2.02</v>
      </c>
      <c r="AD23" s="206">
        <v>0</v>
      </c>
      <c r="AE23" s="206">
        <v>0</v>
      </c>
      <c r="AF23" s="206">
        <v>0</v>
      </c>
      <c r="AG23" s="206">
        <v>43.68</v>
      </c>
      <c r="AH23" s="206">
        <v>0</v>
      </c>
      <c r="AI23" s="206">
        <v>0</v>
      </c>
      <c r="AJ23" s="206">
        <v>0</v>
      </c>
      <c r="AK23" s="206">
        <v>17.72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1.37</v>
      </c>
      <c r="M24" s="206">
        <v>2.2200000000000002</v>
      </c>
      <c r="N24" s="206">
        <v>2.41</v>
      </c>
      <c r="O24" s="206">
        <v>1.34</v>
      </c>
      <c r="P24" s="206">
        <v>0</v>
      </c>
      <c r="Q24" s="206">
        <v>0.19</v>
      </c>
      <c r="R24" s="206">
        <v>0.41</v>
      </c>
      <c r="S24" s="206">
        <v>0.26</v>
      </c>
      <c r="T24" s="206">
        <v>0.4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2.02</v>
      </c>
      <c r="AD24" s="206">
        <v>0</v>
      </c>
      <c r="AE24" s="206">
        <v>0</v>
      </c>
      <c r="AF24" s="206">
        <v>0</v>
      </c>
      <c r="AG24" s="206">
        <v>43.68</v>
      </c>
      <c r="AH24" s="206">
        <v>0</v>
      </c>
      <c r="AI24" s="206">
        <v>0</v>
      </c>
      <c r="AJ24" s="206">
        <v>0</v>
      </c>
      <c r="AK24" s="206">
        <v>17.72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1.37</v>
      </c>
      <c r="M25" s="206">
        <v>2.2200000000000002</v>
      </c>
      <c r="N25" s="206">
        <v>2.41</v>
      </c>
      <c r="O25" s="206">
        <v>1.34</v>
      </c>
      <c r="P25" s="206">
        <v>0</v>
      </c>
      <c r="Q25" s="206">
        <v>0.18</v>
      </c>
      <c r="R25" s="206">
        <v>0</v>
      </c>
      <c r="S25" s="206">
        <v>0.2</v>
      </c>
      <c r="T25" s="206">
        <v>0.4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2.02</v>
      </c>
      <c r="AD25" s="206">
        <v>0</v>
      </c>
      <c r="AE25" s="206">
        <v>0</v>
      </c>
      <c r="AF25" s="206">
        <v>0</v>
      </c>
      <c r="AG25" s="206">
        <v>43.68</v>
      </c>
      <c r="AH25" s="206">
        <v>0</v>
      </c>
      <c r="AI25" s="206">
        <v>0</v>
      </c>
      <c r="AJ25" s="206">
        <v>0</v>
      </c>
      <c r="AK25" s="206">
        <v>17.72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1.37</v>
      </c>
      <c r="M26" s="206">
        <v>2.2200000000000002</v>
      </c>
      <c r="N26" s="206">
        <v>2.41</v>
      </c>
      <c r="O26" s="206">
        <v>1.34</v>
      </c>
      <c r="P26" s="206">
        <v>0</v>
      </c>
      <c r="Q26" s="206">
        <v>0.18</v>
      </c>
      <c r="R26" s="206">
        <v>0</v>
      </c>
      <c r="S26" s="206">
        <v>0.2</v>
      </c>
      <c r="T26" s="206">
        <v>0.4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2.02</v>
      </c>
      <c r="AD26" s="206">
        <v>0</v>
      </c>
      <c r="AE26" s="206">
        <v>0</v>
      </c>
      <c r="AF26" s="206">
        <v>0</v>
      </c>
      <c r="AG26" s="206">
        <v>43.68</v>
      </c>
      <c r="AH26" s="206">
        <v>0</v>
      </c>
      <c r="AI26" s="206">
        <v>0</v>
      </c>
      <c r="AJ26" s="206">
        <v>0</v>
      </c>
      <c r="AK26" s="206">
        <v>17.72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1.37</v>
      </c>
      <c r="M27" s="206">
        <v>2.2200000000000002</v>
      </c>
      <c r="N27" s="206">
        <v>2.41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1.96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1.37</v>
      </c>
      <c r="M28" s="206">
        <v>2.2200000000000002</v>
      </c>
      <c r="N28" s="206">
        <v>2.41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1.96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1.37</v>
      </c>
      <c r="M29" s="206">
        <v>2.2200000000000002</v>
      </c>
      <c r="N29" s="206">
        <v>2.41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1.96</v>
      </c>
      <c r="AD29" s="206">
        <v>0</v>
      </c>
      <c r="AE29" s="206">
        <v>0</v>
      </c>
      <c r="AF29" s="206">
        <v>0</v>
      </c>
      <c r="AG29" s="206">
        <v>45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1.37</v>
      </c>
      <c r="M30" s="206">
        <v>2.2200000000000002</v>
      </c>
      <c r="N30" s="206">
        <v>2.41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1.96</v>
      </c>
      <c r="AD30" s="206">
        <v>0</v>
      </c>
      <c r="AE30" s="206">
        <v>0</v>
      </c>
      <c r="AF30" s="206">
        <v>0</v>
      </c>
      <c r="AG30" s="206">
        <v>45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1.37</v>
      </c>
      <c r="M31" s="206">
        <v>2.2200000000000002</v>
      </c>
      <c r="N31" s="206">
        <v>2.41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1.96</v>
      </c>
      <c r="AD31" s="206">
        <v>0</v>
      </c>
      <c r="AE31" s="206">
        <v>0</v>
      </c>
      <c r="AF31" s="206">
        <v>0</v>
      </c>
      <c r="AG31" s="206">
        <v>45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1.37</v>
      </c>
      <c r="M32" s="206">
        <v>2.2200000000000002</v>
      </c>
      <c r="N32" s="206">
        <v>2.41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1.96</v>
      </c>
      <c r="AD32" s="206">
        <v>0</v>
      </c>
      <c r="AE32" s="206">
        <v>0</v>
      </c>
      <c r="AF32" s="206">
        <v>0</v>
      </c>
      <c r="AG32" s="206">
        <v>45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1.37</v>
      </c>
      <c r="M33" s="206">
        <v>2.2200000000000002</v>
      </c>
      <c r="N33" s="206">
        <v>2.41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1.96</v>
      </c>
      <c r="AD33" s="206">
        <v>0</v>
      </c>
      <c r="AE33" s="206">
        <v>0</v>
      </c>
      <c r="AF33" s="206">
        <v>0</v>
      </c>
      <c r="AG33" s="206">
        <v>45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1.37</v>
      </c>
      <c r="M34" s="206">
        <v>2.2200000000000002</v>
      </c>
      <c r="N34" s="206">
        <v>2.41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1.96</v>
      </c>
      <c r="AD34" s="206">
        <v>0</v>
      </c>
      <c r="AE34" s="206">
        <v>0</v>
      </c>
      <c r="AF34" s="206">
        <v>0</v>
      </c>
      <c r="AG34" s="206">
        <v>45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1.37</v>
      </c>
      <c r="M35" s="206">
        <v>2.2200000000000002</v>
      </c>
      <c r="N35" s="206">
        <v>2.41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1.96</v>
      </c>
      <c r="AD35" s="206">
        <v>0</v>
      </c>
      <c r="AE35" s="206">
        <v>0</v>
      </c>
      <c r="AF35" s="206">
        <v>0</v>
      </c>
      <c r="AG35" s="206">
        <v>45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1.37</v>
      </c>
      <c r="M36" s="206">
        <v>2.2200000000000002</v>
      </c>
      <c r="N36" s="206">
        <v>2.41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1.96</v>
      </c>
      <c r="AD36" s="206">
        <v>0</v>
      </c>
      <c r="AE36" s="206">
        <v>0</v>
      </c>
      <c r="AF36" s="206">
        <v>0</v>
      </c>
      <c r="AG36" s="206">
        <v>45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</v>
      </c>
      <c r="M37" s="206">
        <v>2.2200000000000002</v>
      </c>
      <c r="N37" s="206">
        <v>2.41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1.96</v>
      </c>
      <c r="AD37" s="206">
        <v>0</v>
      </c>
      <c r="AE37" s="206">
        <v>0</v>
      </c>
      <c r="AF37" s="206">
        <v>0</v>
      </c>
      <c r="AG37" s="206">
        <v>45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</v>
      </c>
      <c r="M38" s="206">
        <v>2.2200000000000002</v>
      </c>
      <c r="N38" s="206">
        <v>2.41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1.96</v>
      </c>
      <c r="AD38" s="206">
        <v>0</v>
      </c>
      <c r="AE38" s="206">
        <v>0</v>
      </c>
      <c r="AF38" s="206">
        <v>0</v>
      </c>
      <c r="AG38" s="206">
        <v>45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</v>
      </c>
      <c r="M39" s="206">
        <v>2.2200000000000002</v>
      </c>
      <c r="N39" s="206">
        <v>2.41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1.96</v>
      </c>
      <c r="AD39" s="206">
        <v>0</v>
      </c>
      <c r="AE39" s="206">
        <v>0</v>
      </c>
      <c r="AF39" s="206">
        <v>0</v>
      </c>
      <c r="AG39" s="206">
        <v>45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</v>
      </c>
      <c r="M40" s="206">
        <v>2.2200000000000002</v>
      </c>
      <c r="N40" s="206">
        <v>2.41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1.96</v>
      </c>
      <c r="AD40" s="206">
        <v>0</v>
      </c>
      <c r="AE40" s="206">
        <v>0</v>
      </c>
      <c r="AF40" s="206">
        <v>0</v>
      </c>
      <c r="AG40" s="206">
        <v>45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</v>
      </c>
      <c r="M41" s="206">
        <v>2.2200000000000002</v>
      </c>
      <c r="N41" s="206">
        <v>2.41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1.96</v>
      </c>
      <c r="AD41" s="206">
        <v>0</v>
      </c>
      <c r="AE41" s="206">
        <v>0</v>
      </c>
      <c r="AF41" s="206">
        <v>0</v>
      </c>
      <c r="AG41" s="206">
        <v>45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</v>
      </c>
      <c r="M42" s="206">
        <v>2.2200000000000002</v>
      </c>
      <c r="N42" s="206">
        <v>2.41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1.96</v>
      </c>
      <c r="AD42" s="206">
        <v>0</v>
      </c>
      <c r="AE42" s="206">
        <v>0</v>
      </c>
      <c r="AF42" s="206">
        <v>0</v>
      </c>
      <c r="AG42" s="206">
        <v>45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</v>
      </c>
      <c r="M43" s="206">
        <v>2.2200000000000002</v>
      </c>
      <c r="N43" s="206">
        <v>2.41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1.96</v>
      </c>
      <c r="AD43" s="206">
        <v>0</v>
      </c>
      <c r="AE43" s="206">
        <v>0</v>
      </c>
      <c r="AF43" s="206">
        <v>0</v>
      </c>
      <c r="AG43" s="206">
        <v>45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</v>
      </c>
      <c r="M44" s="206">
        <v>2.2200000000000002</v>
      </c>
      <c r="N44" s="206">
        <v>2.41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1.96</v>
      </c>
      <c r="AD44" s="206">
        <v>0</v>
      </c>
      <c r="AE44" s="206">
        <v>0</v>
      </c>
      <c r="AF44" s="206">
        <v>0</v>
      </c>
      <c r="AG44" s="206">
        <v>45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</v>
      </c>
      <c r="M45" s="206">
        <v>2.2200000000000002</v>
      </c>
      <c r="N45" s="206">
        <v>2.41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1.96</v>
      </c>
      <c r="AD45" s="206">
        <v>0</v>
      </c>
      <c r="AE45" s="206">
        <v>0</v>
      </c>
      <c r="AF45" s="206">
        <v>0</v>
      </c>
      <c r="AG45" s="206">
        <v>45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</v>
      </c>
      <c r="M46" s="206">
        <v>2.2200000000000002</v>
      </c>
      <c r="N46" s="206">
        <v>2.41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1.96</v>
      </c>
      <c r="AD46" s="206">
        <v>0</v>
      </c>
      <c r="AE46" s="206">
        <v>0</v>
      </c>
      <c r="AF46" s="206">
        <v>0</v>
      </c>
      <c r="AG46" s="206">
        <v>45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</v>
      </c>
      <c r="M47" s="206">
        <v>2.2200000000000002</v>
      </c>
      <c r="N47" s="206">
        <v>2.41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1.96</v>
      </c>
      <c r="AD47" s="206">
        <v>0</v>
      </c>
      <c r="AE47" s="206">
        <v>0</v>
      </c>
      <c r="AF47" s="206">
        <v>0</v>
      </c>
      <c r="AG47" s="206">
        <v>45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</v>
      </c>
      <c r="M48" s="206">
        <v>2.2200000000000002</v>
      </c>
      <c r="N48" s="206">
        <v>2.41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1.96</v>
      </c>
      <c r="AD48" s="206">
        <v>0</v>
      </c>
      <c r="AE48" s="206">
        <v>0</v>
      </c>
      <c r="AF48" s="206">
        <v>0</v>
      </c>
      <c r="AG48" s="206">
        <v>45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</v>
      </c>
      <c r="M49" s="206">
        <v>2.1800000000000002</v>
      </c>
      <c r="N49" s="206">
        <v>2.41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1.96</v>
      </c>
      <c r="AD49" s="206">
        <v>0</v>
      </c>
      <c r="AE49" s="206">
        <v>0</v>
      </c>
      <c r="AF49" s="206">
        <v>0</v>
      </c>
      <c r="AG49" s="206">
        <v>45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</v>
      </c>
      <c r="M50" s="206">
        <v>2.1800000000000002</v>
      </c>
      <c r="N50" s="206">
        <v>2.41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1.96</v>
      </c>
      <c r="AD50" s="206">
        <v>0</v>
      </c>
      <c r="AE50" s="206">
        <v>0</v>
      </c>
      <c r="AF50" s="206">
        <v>0</v>
      </c>
      <c r="AG50" s="206">
        <v>45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</v>
      </c>
      <c r="M51" s="206">
        <v>2.1800000000000002</v>
      </c>
      <c r="N51" s="206">
        <v>2.41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1.96</v>
      </c>
      <c r="AD51" s="206">
        <v>0</v>
      </c>
      <c r="AE51" s="206">
        <v>0</v>
      </c>
      <c r="AF51" s="206">
        <v>0</v>
      </c>
      <c r="AG51" s="206">
        <v>45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</v>
      </c>
      <c r="M52" s="206">
        <v>2.1800000000000002</v>
      </c>
      <c r="N52" s="206">
        <v>2.41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1.96</v>
      </c>
      <c r="AD52" s="206">
        <v>0</v>
      </c>
      <c r="AE52" s="206">
        <v>0</v>
      </c>
      <c r="AF52" s="206">
        <v>0</v>
      </c>
      <c r="AG52" s="206">
        <v>45</v>
      </c>
      <c r="AH52" s="206">
        <v>0</v>
      </c>
      <c r="AI52" s="206">
        <v>0</v>
      </c>
      <c r="AJ52" s="206">
        <v>0</v>
      </c>
      <c r="AK52" s="206">
        <v>18.690000000000001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</v>
      </c>
      <c r="M53" s="206">
        <v>2.1800000000000002</v>
      </c>
      <c r="N53" s="206">
        <v>2.41</v>
      </c>
      <c r="O53" s="206">
        <v>1.34</v>
      </c>
      <c r="P53" s="206">
        <v>0</v>
      </c>
      <c r="Q53" s="206">
        <v>0</v>
      </c>
      <c r="R53" s="206">
        <v>0</v>
      </c>
      <c r="S53" s="206">
        <v>0</v>
      </c>
      <c r="T53" s="206">
        <v>0.4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1.96</v>
      </c>
      <c r="AD53" s="206">
        <v>0</v>
      </c>
      <c r="AE53" s="206">
        <v>0</v>
      </c>
      <c r="AF53" s="206">
        <v>0</v>
      </c>
      <c r="AG53" s="206">
        <v>45</v>
      </c>
      <c r="AH53" s="206">
        <v>0</v>
      </c>
      <c r="AI53" s="206">
        <v>0</v>
      </c>
      <c r="AJ53" s="206">
        <v>0</v>
      </c>
      <c r="AK53" s="206">
        <v>18.690000000000001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</v>
      </c>
      <c r="M54" s="206">
        <v>2.1800000000000002</v>
      </c>
      <c r="N54" s="206">
        <v>2.41</v>
      </c>
      <c r="O54" s="206">
        <v>1.34</v>
      </c>
      <c r="P54" s="206">
        <v>0</v>
      </c>
      <c r="Q54" s="206">
        <v>0</v>
      </c>
      <c r="R54" s="206">
        <v>0</v>
      </c>
      <c r="S54" s="206">
        <v>0</v>
      </c>
      <c r="T54" s="206">
        <v>0.4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1.96</v>
      </c>
      <c r="AD54" s="206">
        <v>0</v>
      </c>
      <c r="AE54" s="206">
        <v>0</v>
      </c>
      <c r="AF54" s="206">
        <v>0</v>
      </c>
      <c r="AG54" s="206">
        <v>45</v>
      </c>
      <c r="AH54" s="206">
        <v>0</v>
      </c>
      <c r="AI54" s="206">
        <v>0</v>
      </c>
      <c r="AJ54" s="206">
        <v>0</v>
      </c>
      <c r="AK54" s="206">
        <v>18.690000000000001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1.92</v>
      </c>
      <c r="L55" s="206">
        <v>1.3</v>
      </c>
      <c r="M55" s="206">
        <v>2.1800000000000002</v>
      </c>
      <c r="N55" s="206">
        <v>2.41</v>
      </c>
      <c r="O55" s="206">
        <v>1.34</v>
      </c>
      <c r="P55" s="206">
        <v>0</v>
      </c>
      <c r="Q55" s="206">
        <v>0</v>
      </c>
      <c r="R55" s="206">
        <v>0</v>
      </c>
      <c r="S55" s="206">
        <v>0</v>
      </c>
      <c r="T55" s="206">
        <v>0.4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1.91</v>
      </c>
      <c r="AD55" s="206">
        <v>0</v>
      </c>
      <c r="AE55" s="206">
        <v>0</v>
      </c>
      <c r="AF55" s="206">
        <v>0</v>
      </c>
      <c r="AG55" s="206">
        <v>45</v>
      </c>
      <c r="AH55" s="206">
        <v>0</v>
      </c>
      <c r="AI55" s="206">
        <v>0</v>
      </c>
      <c r="AJ55" s="206">
        <v>0</v>
      </c>
      <c r="AK55" s="206">
        <v>18.690000000000001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</v>
      </c>
      <c r="M56" s="206">
        <v>2.1800000000000002</v>
      </c>
      <c r="N56" s="206">
        <v>2.41</v>
      </c>
      <c r="O56" s="206">
        <v>1.34</v>
      </c>
      <c r="P56" s="206">
        <v>0</v>
      </c>
      <c r="Q56" s="206">
        <v>0.18</v>
      </c>
      <c r="R56" s="206">
        <v>0</v>
      </c>
      <c r="S56" s="206">
        <v>0.24</v>
      </c>
      <c r="T56" s="206">
        <v>0.4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1.91</v>
      </c>
      <c r="AD56" s="206">
        <v>0</v>
      </c>
      <c r="AE56" s="206">
        <v>0</v>
      </c>
      <c r="AF56" s="206">
        <v>0</v>
      </c>
      <c r="AG56" s="206">
        <v>45</v>
      </c>
      <c r="AH56" s="206">
        <v>0</v>
      </c>
      <c r="AI56" s="206">
        <v>0</v>
      </c>
      <c r="AJ56" s="206">
        <v>0</v>
      </c>
      <c r="AK56" s="206">
        <v>18.690000000000001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</v>
      </c>
      <c r="M57" s="206">
        <v>2.1800000000000002</v>
      </c>
      <c r="N57" s="206">
        <v>2.41</v>
      </c>
      <c r="O57" s="206">
        <v>1.34</v>
      </c>
      <c r="P57" s="206">
        <v>0</v>
      </c>
      <c r="Q57" s="206">
        <v>0.18</v>
      </c>
      <c r="R57" s="206">
        <v>0</v>
      </c>
      <c r="S57" s="206">
        <v>0.24</v>
      </c>
      <c r="T57" s="206">
        <v>0.4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1.91</v>
      </c>
      <c r="AD57" s="206">
        <v>0</v>
      </c>
      <c r="AE57" s="206">
        <v>0</v>
      </c>
      <c r="AF57" s="206">
        <v>0</v>
      </c>
      <c r="AG57" s="206">
        <v>45</v>
      </c>
      <c r="AH57" s="206">
        <v>0</v>
      </c>
      <c r="AI57" s="206">
        <v>0</v>
      </c>
      <c r="AJ57" s="206">
        <v>0</v>
      </c>
      <c r="AK57" s="206">
        <v>18.690000000000001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</v>
      </c>
      <c r="M58" s="206">
        <v>2.1800000000000002</v>
      </c>
      <c r="N58" s="206">
        <v>2.41</v>
      </c>
      <c r="O58" s="206">
        <v>1.34</v>
      </c>
      <c r="P58" s="206">
        <v>0</v>
      </c>
      <c r="Q58" s="206">
        <v>0.18</v>
      </c>
      <c r="R58" s="206">
        <v>0</v>
      </c>
      <c r="S58" s="206">
        <v>0.24</v>
      </c>
      <c r="T58" s="206">
        <v>0.4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1.91</v>
      </c>
      <c r="AD58" s="206">
        <v>0</v>
      </c>
      <c r="AE58" s="206">
        <v>0</v>
      </c>
      <c r="AF58" s="206">
        <v>0</v>
      </c>
      <c r="AG58" s="206">
        <v>45</v>
      </c>
      <c r="AH58" s="206">
        <v>0</v>
      </c>
      <c r="AI58" s="206">
        <v>0</v>
      </c>
      <c r="AJ58" s="206">
        <v>0</v>
      </c>
      <c r="AK58" s="206">
        <v>18.690000000000001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</v>
      </c>
      <c r="M59" s="206">
        <v>2.1800000000000002</v>
      </c>
      <c r="N59" s="206">
        <v>2.41</v>
      </c>
      <c r="O59" s="206">
        <v>1.34</v>
      </c>
      <c r="P59" s="206">
        <v>0</v>
      </c>
      <c r="Q59" s="206">
        <v>0.18</v>
      </c>
      <c r="R59" s="206">
        <v>0</v>
      </c>
      <c r="S59" s="206">
        <v>0.23</v>
      </c>
      <c r="T59" s="206">
        <v>0.4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1.91</v>
      </c>
      <c r="AD59" s="206">
        <v>0</v>
      </c>
      <c r="AE59" s="206">
        <v>0</v>
      </c>
      <c r="AF59" s="206">
        <v>0</v>
      </c>
      <c r="AG59" s="206">
        <v>45</v>
      </c>
      <c r="AH59" s="206">
        <v>0</v>
      </c>
      <c r="AI59" s="206">
        <v>0</v>
      </c>
      <c r="AJ59" s="206">
        <v>0</v>
      </c>
      <c r="AK59" s="206">
        <v>18.690000000000001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</v>
      </c>
      <c r="M60" s="206">
        <v>2.1800000000000002</v>
      </c>
      <c r="N60" s="206">
        <v>2.41</v>
      </c>
      <c r="O60" s="206">
        <v>1.34</v>
      </c>
      <c r="P60" s="206">
        <v>0</v>
      </c>
      <c r="Q60" s="206">
        <v>0.18</v>
      </c>
      <c r="R60" s="206">
        <v>0</v>
      </c>
      <c r="S60" s="206">
        <v>0.23</v>
      </c>
      <c r="T60" s="206">
        <v>0.4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1.91</v>
      </c>
      <c r="AD60" s="206">
        <v>0</v>
      </c>
      <c r="AE60" s="206">
        <v>0</v>
      </c>
      <c r="AF60" s="206">
        <v>0</v>
      </c>
      <c r="AG60" s="206">
        <v>45</v>
      </c>
      <c r="AH60" s="206">
        <v>0</v>
      </c>
      <c r="AI60" s="206">
        <v>0</v>
      </c>
      <c r="AJ60" s="206">
        <v>0</v>
      </c>
      <c r="AK60" s="206">
        <v>18.690000000000001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</v>
      </c>
      <c r="M61" s="206">
        <v>2.1800000000000002</v>
      </c>
      <c r="N61" s="206">
        <v>2.41</v>
      </c>
      <c r="O61" s="206">
        <v>1.34</v>
      </c>
      <c r="P61" s="206">
        <v>0</v>
      </c>
      <c r="Q61" s="206">
        <v>0.18</v>
      </c>
      <c r="R61" s="206">
        <v>0</v>
      </c>
      <c r="S61" s="206">
        <v>0.23</v>
      </c>
      <c r="T61" s="206">
        <v>0.4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1.91</v>
      </c>
      <c r="AD61" s="206">
        <v>0</v>
      </c>
      <c r="AE61" s="206">
        <v>0</v>
      </c>
      <c r="AF61" s="206">
        <v>0</v>
      </c>
      <c r="AG61" s="206">
        <v>45</v>
      </c>
      <c r="AH61" s="206">
        <v>0</v>
      </c>
      <c r="AI61" s="206">
        <v>0</v>
      </c>
      <c r="AJ61" s="206">
        <v>0</v>
      </c>
      <c r="AK61" s="206">
        <v>18.690000000000001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</v>
      </c>
      <c r="M62" s="206">
        <v>2.1800000000000002</v>
      </c>
      <c r="N62" s="206">
        <v>2.41</v>
      </c>
      <c r="O62" s="206">
        <v>1.34</v>
      </c>
      <c r="P62" s="206">
        <v>0</v>
      </c>
      <c r="Q62" s="206">
        <v>0.14000000000000001</v>
      </c>
      <c r="R62" s="206">
        <v>0</v>
      </c>
      <c r="S62" s="206">
        <v>0.16</v>
      </c>
      <c r="T62" s="206">
        <v>0.4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1.91</v>
      </c>
      <c r="AD62" s="206">
        <v>0</v>
      </c>
      <c r="AE62" s="206">
        <v>0</v>
      </c>
      <c r="AF62" s="206">
        <v>0</v>
      </c>
      <c r="AG62" s="206">
        <v>45</v>
      </c>
      <c r="AH62" s="206">
        <v>0</v>
      </c>
      <c r="AI62" s="206">
        <v>0</v>
      </c>
      <c r="AJ62" s="206">
        <v>0</v>
      </c>
      <c r="AK62" s="206">
        <v>18.690000000000001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</v>
      </c>
      <c r="M63" s="206">
        <v>2.1800000000000002</v>
      </c>
      <c r="N63" s="206">
        <v>2.41</v>
      </c>
      <c r="O63" s="206">
        <v>1.34</v>
      </c>
      <c r="P63" s="206">
        <v>0</v>
      </c>
      <c r="Q63" s="206">
        <v>0.14000000000000001</v>
      </c>
      <c r="R63" s="206">
        <v>0</v>
      </c>
      <c r="S63" s="206">
        <v>0.15</v>
      </c>
      <c r="T63" s="206">
        <v>0.4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1.91</v>
      </c>
      <c r="AD63" s="206">
        <v>0</v>
      </c>
      <c r="AE63" s="206">
        <v>0</v>
      </c>
      <c r="AF63" s="206">
        <v>0</v>
      </c>
      <c r="AG63" s="206">
        <v>45</v>
      </c>
      <c r="AH63" s="206">
        <v>0</v>
      </c>
      <c r="AI63" s="206">
        <v>0</v>
      </c>
      <c r="AJ63" s="206">
        <v>0</v>
      </c>
      <c r="AK63" s="206">
        <v>18.690000000000001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</v>
      </c>
      <c r="M64" s="206">
        <v>2.1800000000000002</v>
      </c>
      <c r="N64" s="206">
        <v>2.41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1.91</v>
      </c>
      <c r="AD64" s="206">
        <v>0</v>
      </c>
      <c r="AE64" s="206">
        <v>0</v>
      </c>
      <c r="AF64" s="206">
        <v>0</v>
      </c>
      <c r="AG64" s="206">
        <v>43.55</v>
      </c>
      <c r="AH64" s="206">
        <v>0</v>
      </c>
      <c r="AI64" s="206">
        <v>0</v>
      </c>
      <c r="AJ64" s="206">
        <v>0</v>
      </c>
      <c r="AK64" s="206">
        <v>18.690000000000001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</v>
      </c>
      <c r="M65" s="206">
        <v>2.1800000000000002</v>
      </c>
      <c r="N65" s="206">
        <v>2.41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1.91</v>
      </c>
      <c r="AD65" s="206">
        <v>0</v>
      </c>
      <c r="AE65" s="206">
        <v>0</v>
      </c>
      <c r="AF65" s="206">
        <v>0</v>
      </c>
      <c r="AG65" s="206">
        <v>31.4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</v>
      </c>
      <c r="M66" s="206">
        <v>2.1800000000000002</v>
      </c>
      <c r="N66" s="206">
        <v>2.41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1.91</v>
      </c>
      <c r="AD66" s="206">
        <v>0</v>
      </c>
      <c r="AE66" s="206">
        <v>0</v>
      </c>
      <c r="AF66" s="206">
        <v>0</v>
      </c>
      <c r="AG66" s="206">
        <v>36.49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1.31</v>
      </c>
      <c r="M67" s="206">
        <v>2.1800000000000002</v>
      </c>
      <c r="N67" s="206">
        <v>2.41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1.91</v>
      </c>
      <c r="AD67" s="206">
        <v>0</v>
      </c>
      <c r="AE67" s="206">
        <v>0</v>
      </c>
      <c r="AF67" s="206">
        <v>0</v>
      </c>
      <c r="AG67" s="206">
        <v>36.49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1.31</v>
      </c>
      <c r="M68" s="206">
        <v>2.1800000000000002</v>
      </c>
      <c r="N68" s="206">
        <v>2.41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1.91</v>
      </c>
      <c r="AD68" s="206">
        <v>0</v>
      </c>
      <c r="AE68" s="206">
        <v>0</v>
      </c>
      <c r="AF68" s="206">
        <v>0</v>
      </c>
      <c r="AG68" s="206">
        <v>36.49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1.31</v>
      </c>
      <c r="M69" s="206">
        <v>2.1800000000000002</v>
      </c>
      <c r="N69" s="206">
        <v>2.41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1.91</v>
      </c>
      <c r="AD69" s="206">
        <v>0</v>
      </c>
      <c r="AE69" s="206">
        <v>0</v>
      </c>
      <c r="AF69" s="206">
        <v>0</v>
      </c>
      <c r="AG69" s="206">
        <v>36.49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1.31</v>
      </c>
      <c r="M70" s="206">
        <v>2.1800000000000002</v>
      </c>
      <c r="N70" s="206">
        <v>2.41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1.91</v>
      </c>
      <c r="AD70" s="206">
        <v>0</v>
      </c>
      <c r="AE70" s="206">
        <v>0</v>
      </c>
      <c r="AF70" s="206">
        <v>0</v>
      </c>
      <c r="AG70" s="206">
        <v>36.49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2.1800000000000002</v>
      </c>
      <c r="N71" s="206">
        <v>2.41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1.91</v>
      </c>
      <c r="AD71" s="206">
        <v>0</v>
      </c>
      <c r="AE71" s="206">
        <v>0</v>
      </c>
      <c r="AF71" s="206">
        <v>0</v>
      </c>
      <c r="AG71" s="206">
        <v>36.49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1.37</v>
      </c>
      <c r="M72" s="206">
        <v>2.1800000000000002</v>
      </c>
      <c r="N72" s="206">
        <v>2.41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1.91</v>
      </c>
      <c r="AD72" s="206">
        <v>0</v>
      </c>
      <c r="AE72" s="206">
        <v>0</v>
      </c>
      <c r="AF72" s="206">
        <v>0</v>
      </c>
      <c r="AG72" s="206">
        <v>36.49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1.37</v>
      </c>
      <c r="M73" s="206">
        <v>2.1800000000000002</v>
      </c>
      <c r="N73" s="206">
        <v>2.41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1.91</v>
      </c>
      <c r="AD73" s="206">
        <v>0</v>
      </c>
      <c r="AE73" s="206">
        <v>0</v>
      </c>
      <c r="AF73" s="206">
        <v>0</v>
      </c>
      <c r="AG73" s="206">
        <v>32.93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1.37</v>
      </c>
      <c r="M74" s="206">
        <v>2.1800000000000002</v>
      </c>
      <c r="N74" s="206">
        <v>2.41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1.91</v>
      </c>
      <c r="AD74" s="206">
        <v>0</v>
      </c>
      <c r="AE74" s="206">
        <v>0</v>
      </c>
      <c r="AF74" s="206">
        <v>0</v>
      </c>
      <c r="AG74" s="206">
        <v>32.93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1.37</v>
      </c>
      <c r="M75" s="206">
        <v>2.1800000000000002</v>
      </c>
      <c r="N75" s="206">
        <v>2.41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1.91</v>
      </c>
      <c r="AD75" s="206">
        <v>0</v>
      </c>
      <c r="AE75" s="206">
        <v>0</v>
      </c>
      <c r="AF75" s="206">
        <v>0</v>
      </c>
      <c r="AG75" s="206">
        <v>32.93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1.37</v>
      </c>
      <c r="M76" s="206">
        <v>2.1800000000000002</v>
      </c>
      <c r="N76" s="206">
        <v>2.41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1.91</v>
      </c>
      <c r="AD76" s="206">
        <v>0</v>
      </c>
      <c r="AE76" s="206">
        <v>0</v>
      </c>
      <c r="AF76" s="206">
        <v>0</v>
      </c>
      <c r="AG76" s="206">
        <v>32.93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1.37</v>
      </c>
      <c r="M77" s="206">
        <v>2.1800000000000002</v>
      </c>
      <c r="N77" s="206">
        <v>2.41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1.91</v>
      </c>
      <c r="AD77" s="206">
        <v>0</v>
      </c>
      <c r="AE77" s="206">
        <v>0</v>
      </c>
      <c r="AF77" s="206">
        <v>0</v>
      </c>
      <c r="AG77" s="206">
        <v>32.93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1.37</v>
      </c>
      <c r="M78" s="206">
        <v>2.1800000000000002</v>
      </c>
      <c r="N78" s="206">
        <v>2.41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1.91</v>
      </c>
      <c r="AD78" s="206">
        <v>0</v>
      </c>
      <c r="AE78" s="206">
        <v>0</v>
      </c>
      <c r="AF78" s="206">
        <v>0</v>
      </c>
      <c r="AG78" s="206">
        <v>32.93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1.37</v>
      </c>
      <c r="M79" s="206">
        <v>2.1800000000000002</v>
      </c>
      <c r="N79" s="206">
        <v>2.41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1.91</v>
      </c>
      <c r="AD79" s="206">
        <v>0</v>
      </c>
      <c r="AE79" s="206">
        <v>0</v>
      </c>
      <c r="AF79" s="206">
        <v>0</v>
      </c>
      <c r="AG79" s="206">
        <v>32.93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1.37</v>
      </c>
      <c r="M80" s="206">
        <v>2.1800000000000002</v>
      </c>
      <c r="N80" s="206">
        <v>2.41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1.96</v>
      </c>
      <c r="AD80" s="206">
        <v>0</v>
      </c>
      <c r="AE80" s="206">
        <v>0</v>
      </c>
      <c r="AF80" s="206">
        <v>0</v>
      </c>
      <c r="AG80" s="206">
        <v>32.93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1.37</v>
      </c>
      <c r="M81" s="206">
        <v>2.1800000000000002</v>
      </c>
      <c r="N81" s="206">
        <v>2.41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1.96</v>
      </c>
      <c r="AD81" s="206">
        <v>0</v>
      </c>
      <c r="AE81" s="206">
        <v>0</v>
      </c>
      <c r="AF81" s="206">
        <v>0</v>
      </c>
      <c r="AG81" s="206">
        <v>32.93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1.37</v>
      </c>
      <c r="M82" s="206">
        <v>2.1800000000000002</v>
      </c>
      <c r="N82" s="206">
        <v>2.41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1.96</v>
      </c>
      <c r="AD82" s="206">
        <v>0</v>
      </c>
      <c r="AE82" s="206">
        <v>0</v>
      </c>
      <c r="AF82" s="206">
        <v>0</v>
      </c>
      <c r="AG82" s="206">
        <v>32.93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1.37</v>
      </c>
      <c r="M83" s="206">
        <v>2.1800000000000002</v>
      </c>
      <c r="N83" s="206">
        <v>2.41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1.96</v>
      </c>
      <c r="AD83" s="206">
        <v>0</v>
      </c>
      <c r="AE83" s="206">
        <v>0</v>
      </c>
      <c r="AF83" s="206">
        <v>0</v>
      </c>
      <c r="AG83" s="206">
        <v>32.93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1.37</v>
      </c>
      <c r="M84" s="206">
        <v>2.1800000000000002</v>
      </c>
      <c r="N84" s="206">
        <v>2.41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1.96</v>
      </c>
      <c r="AD84" s="206">
        <v>0</v>
      </c>
      <c r="AE84" s="206">
        <v>0</v>
      </c>
      <c r="AF84" s="206">
        <v>0</v>
      </c>
      <c r="AG84" s="206">
        <v>32.93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1.37</v>
      </c>
      <c r="M85" s="206">
        <v>2.1800000000000002</v>
      </c>
      <c r="N85" s="206">
        <v>2.41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1.96</v>
      </c>
      <c r="AD85" s="206">
        <v>0</v>
      </c>
      <c r="AE85" s="206">
        <v>0</v>
      </c>
      <c r="AF85" s="206">
        <v>0</v>
      </c>
      <c r="AG85" s="206">
        <v>32.93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1.37</v>
      </c>
      <c r="M86" s="206">
        <v>2.1800000000000002</v>
      </c>
      <c r="N86" s="206">
        <v>2.41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1.96</v>
      </c>
      <c r="AD86" s="206">
        <v>0</v>
      </c>
      <c r="AE86" s="206">
        <v>0</v>
      </c>
      <c r="AF86" s="206">
        <v>0</v>
      </c>
      <c r="AG86" s="206">
        <v>32.93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1.37</v>
      </c>
      <c r="M87" s="206">
        <v>2.1800000000000002</v>
      </c>
      <c r="N87" s="206">
        <v>2.41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1.96</v>
      </c>
      <c r="AD87" s="206">
        <v>0</v>
      </c>
      <c r="AE87" s="206">
        <v>0</v>
      </c>
      <c r="AF87" s="206">
        <v>0</v>
      </c>
      <c r="AG87" s="206">
        <v>32.93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1.37</v>
      </c>
      <c r="M88" s="206">
        <v>2.1800000000000002</v>
      </c>
      <c r="N88" s="206">
        <v>2.41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0.37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1.96</v>
      </c>
      <c r="AD88" s="206">
        <v>0</v>
      </c>
      <c r="AE88" s="206">
        <v>0</v>
      </c>
      <c r="AF88" s="206">
        <v>0</v>
      </c>
      <c r="AG88" s="206">
        <v>32.93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1.37</v>
      </c>
      <c r="M89" s="206">
        <v>2.1800000000000002</v>
      </c>
      <c r="N89" s="206">
        <v>2.41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0.37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1.96</v>
      </c>
      <c r="AD89" s="206">
        <v>0</v>
      </c>
      <c r="AE89" s="206">
        <v>0</v>
      </c>
      <c r="AF89" s="206">
        <v>0</v>
      </c>
      <c r="AG89" s="206">
        <v>32.93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1.37</v>
      </c>
      <c r="M90" s="206">
        <v>2.1800000000000002</v>
      </c>
      <c r="N90" s="206">
        <v>2.41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0.37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1.96</v>
      </c>
      <c r="AD90" s="206">
        <v>0</v>
      </c>
      <c r="AE90" s="206">
        <v>0</v>
      </c>
      <c r="AF90" s="206">
        <v>0</v>
      </c>
      <c r="AG90" s="206">
        <v>32.93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1.37</v>
      </c>
      <c r="M91" s="206">
        <v>2.1800000000000002</v>
      </c>
      <c r="N91" s="206">
        <v>2.41</v>
      </c>
      <c r="O91" s="206">
        <v>1.34</v>
      </c>
      <c r="P91" s="206">
        <v>0</v>
      </c>
      <c r="Q91" s="206">
        <v>0</v>
      </c>
      <c r="R91" s="206">
        <v>0</v>
      </c>
      <c r="S91" s="206">
        <v>0.17</v>
      </c>
      <c r="T91" s="206">
        <v>0.37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1.96</v>
      </c>
      <c r="AD91" s="206">
        <v>0</v>
      </c>
      <c r="AE91" s="206">
        <v>0</v>
      </c>
      <c r="AF91" s="206">
        <v>0</v>
      </c>
      <c r="AG91" s="206">
        <v>32.93</v>
      </c>
      <c r="AH91" s="206">
        <v>0</v>
      </c>
      <c r="AI91" s="206">
        <v>0</v>
      </c>
      <c r="AJ91" s="206">
        <v>0</v>
      </c>
      <c r="AK91" s="206">
        <v>12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1.37</v>
      </c>
      <c r="M92" s="206">
        <v>2.1800000000000002</v>
      </c>
      <c r="N92" s="206">
        <v>2.41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0.37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1.96</v>
      </c>
      <c r="AD92" s="206">
        <v>0</v>
      </c>
      <c r="AE92" s="206">
        <v>0</v>
      </c>
      <c r="AF92" s="206">
        <v>0</v>
      </c>
      <c r="AG92" s="206">
        <v>32.93</v>
      </c>
      <c r="AH92" s="206">
        <v>0</v>
      </c>
      <c r="AI92" s="206">
        <v>0</v>
      </c>
      <c r="AJ92" s="206">
        <v>0</v>
      </c>
      <c r="AK92" s="206">
        <v>12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1.27</v>
      </c>
      <c r="M93" s="206">
        <v>2.1800000000000002</v>
      </c>
      <c r="N93" s="206">
        <v>2.41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0.37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1.96</v>
      </c>
      <c r="AD93" s="206">
        <v>0</v>
      </c>
      <c r="AE93" s="206">
        <v>0</v>
      </c>
      <c r="AF93" s="206">
        <v>0</v>
      </c>
      <c r="AG93" s="206">
        <v>32.93</v>
      </c>
      <c r="AH93" s="206">
        <v>0</v>
      </c>
      <c r="AI93" s="206">
        <v>0</v>
      </c>
      <c r="AJ93" s="206">
        <v>0</v>
      </c>
      <c r="AK93" s="206">
        <v>12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1.27</v>
      </c>
      <c r="M94" s="206">
        <v>2.1800000000000002</v>
      </c>
      <c r="N94" s="206">
        <v>2.41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0.37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1.96</v>
      </c>
      <c r="AD94" s="206">
        <v>0</v>
      </c>
      <c r="AE94" s="206">
        <v>0</v>
      </c>
      <c r="AF94" s="206">
        <v>0</v>
      </c>
      <c r="AG94" s="206">
        <v>32.93</v>
      </c>
      <c r="AH94" s="206">
        <v>0</v>
      </c>
      <c r="AI94" s="206">
        <v>0</v>
      </c>
      <c r="AJ94" s="206">
        <v>0</v>
      </c>
      <c r="AK94" s="206">
        <v>12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1.27</v>
      </c>
      <c r="M95" s="206">
        <v>2.1800000000000002</v>
      </c>
      <c r="N95" s="206">
        <v>2.41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0.37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1.96</v>
      </c>
      <c r="AD95" s="206">
        <v>0</v>
      </c>
      <c r="AE95" s="206">
        <v>0</v>
      </c>
      <c r="AF95" s="206">
        <v>0</v>
      </c>
      <c r="AG95" s="206">
        <v>23.68</v>
      </c>
      <c r="AH95" s="206">
        <v>0</v>
      </c>
      <c r="AI95" s="206">
        <v>0</v>
      </c>
      <c r="AJ95" s="206">
        <v>0</v>
      </c>
      <c r="AK95" s="206">
        <v>10.58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1.27</v>
      </c>
      <c r="M96" s="206">
        <v>2.1800000000000002</v>
      </c>
      <c r="N96" s="206">
        <v>2.41</v>
      </c>
      <c r="O96" s="206">
        <v>1.34</v>
      </c>
      <c r="P96" s="206">
        <v>0</v>
      </c>
      <c r="Q96" s="206">
        <v>0.18</v>
      </c>
      <c r="R96" s="206">
        <v>0</v>
      </c>
      <c r="S96" s="206">
        <v>0.16</v>
      </c>
      <c r="T96" s="206">
        <v>0.37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1.96</v>
      </c>
      <c r="AD96" s="206">
        <v>0</v>
      </c>
      <c r="AE96" s="206">
        <v>0</v>
      </c>
      <c r="AF96" s="206">
        <v>0</v>
      </c>
      <c r="AG96" s="206">
        <v>23.68</v>
      </c>
      <c r="AH96" s="206">
        <v>0</v>
      </c>
      <c r="AI96" s="206">
        <v>0</v>
      </c>
      <c r="AJ96" s="206">
        <v>0</v>
      </c>
      <c r="AK96" s="206">
        <v>10.58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1.27</v>
      </c>
      <c r="M97" s="206">
        <v>2.1800000000000002</v>
      </c>
      <c r="N97" s="206">
        <v>2.41</v>
      </c>
      <c r="O97" s="206">
        <v>1.34</v>
      </c>
      <c r="P97" s="206">
        <v>0</v>
      </c>
      <c r="Q97" s="206">
        <v>0.18</v>
      </c>
      <c r="R97" s="206">
        <v>0</v>
      </c>
      <c r="S97" s="206">
        <v>0.16</v>
      </c>
      <c r="T97" s="206">
        <v>0.37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1.96</v>
      </c>
      <c r="AD97" s="206">
        <v>0</v>
      </c>
      <c r="AE97" s="206">
        <v>0</v>
      </c>
      <c r="AF97" s="206">
        <v>0</v>
      </c>
      <c r="AG97" s="206">
        <v>23.68</v>
      </c>
      <c r="AH97" s="206">
        <v>0</v>
      </c>
      <c r="AI97" s="206">
        <v>0</v>
      </c>
      <c r="AJ97" s="206">
        <v>0</v>
      </c>
      <c r="AK97" s="206">
        <v>10.58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1.27</v>
      </c>
      <c r="M98" s="206">
        <v>2.1800000000000002</v>
      </c>
      <c r="N98" s="206">
        <v>2.41</v>
      </c>
      <c r="O98" s="206">
        <v>1.34</v>
      </c>
      <c r="P98" s="206">
        <v>0</v>
      </c>
      <c r="Q98" s="206">
        <v>0.18</v>
      </c>
      <c r="R98" s="206">
        <v>0</v>
      </c>
      <c r="S98" s="206">
        <v>0.16</v>
      </c>
      <c r="T98" s="206">
        <v>0.37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1.96</v>
      </c>
      <c r="AD98" s="206">
        <v>0</v>
      </c>
      <c r="AE98" s="206">
        <v>0</v>
      </c>
      <c r="AF98" s="206">
        <v>0</v>
      </c>
      <c r="AG98" s="206">
        <v>23.68</v>
      </c>
      <c r="AH98" s="206">
        <v>0</v>
      </c>
      <c r="AI98" s="206">
        <v>0</v>
      </c>
      <c r="AJ98" s="206">
        <v>0</v>
      </c>
      <c r="AK98" s="206">
        <v>10.58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7.5150000000000026E-3</v>
      </c>
      <c r="L99">
        <f t="shared" si="0"/>
        <v>3.2119999999999996E-2</v>
      </c>
      <c r="M99">
        <f t="shared" si="0"/>
        <v>5.247750000000008E-2</v>
      </c>
      <c r="N99">
        <f t="shared" si="0"/>
        <v>5.7839999999999933E-2</v>
      </c>
      <c r="O99">
        <f t="shared" si="0"/>
        <v>3.2160000000000064E-2</v>
      </c>
      <c r="P99">
        <f t="shared" si="0"/>
        <v>0</v>
      </c>
      <c r="Q99">
        <f t="shared" si="0"/>
        <v>1.5749999999999989E-3</v>
      </c>
      <c r="R99">
        <f t="shared" si="0"/>
        <v>2.7474999999999995E-3</v>
      </c>
      <c r="S99">
        <f t="shared" si="0"/>
        <v>2.2325000000000014E-3</v>
      </c>
      <c r="T99">
        <f t="shared" si="0"/>
        <v>9.5174999999999791E-3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4.6767499999999997E-2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0.9432199999999985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0.42715750000000008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8.74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8.74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8.74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8.74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8.74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8.74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8.74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8.74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8.74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8.74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8.74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8.74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8.74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8.74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8.74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8.74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8.74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8.74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8.74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8.74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8.74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8.74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8.74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8.74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8.59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8.59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1.91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1.91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1.91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1.91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1.91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1.91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1.91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1.91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1.91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1.91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1.91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1.91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8.59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8.59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8.59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8.59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8.59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8.59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8.59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8.59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8.59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8.59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2.15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2.15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2.15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8.59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8.59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8.59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8.59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8.59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8.59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8.59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8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7.74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5.58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6.49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6.49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6.49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6.49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6.49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6.49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6.49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5.85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5.85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5.85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5.85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5.85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5.85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5.85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5.85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5.85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5.85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5.85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5.85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5.85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5.85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5.85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5.85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5.85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5.85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5.85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5.85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5.85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5.85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6.32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6.32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6.32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6.32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0.15576750000000006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150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150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150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150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150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150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150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150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150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150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150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150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150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150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150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150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150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150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150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150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150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150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150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150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320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320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150</v>
      </c>
      <c r="H29" s="206">
        <v>0</v>
      </c>
      <c r="I29" s="206">
        <v>0</v>
      </c>
      <c r="J29" s="206">
        <v>0</v>
      </c>
      <c r="K29" s="206">
        <v>320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150</v>
      </c>
      <c r="H30" s="206">
        <v>0</v>
      </c>
      <c r="I30" s="206">
        <v>0</v>
      </c>
      <c r="J30" s="206">
        <v>0</v>
      </c>
      <c r="K30" s="206">
        <v>320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150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150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150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150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150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150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150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150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150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150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150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150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150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150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150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150</v>
      </c>
      <c r="H46" s="206">
        <v>0</v>
      </c>
      <c r="I46" s="206">
        <v>0</v>
      </c>
      <c r="J46" s="206">
        <v>0</v>
      </c>
      <c r="K46" s="206">
        <v>302.04000000000002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150</v>
      </c>
      <c r="H47" s="206">
        <v>0</v>
      </c>
      <c r="I47" s="206">
        <v>0</v>
      </c>
      <c r="J47" s="206">
        <v>0</v>
      </c>
      <c r="K47" s="206">
        <v>277.42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150</v>
      </c>
      <c r="H48" s="206">
        <v>0</v>
      </c>
      <c r="I48" s="206">
        <v>0</v>
      </c>
      <c r="J48" s="206">
        <v>0</v>
      </c>
      <c r="K48" s="206">
        <v>277.42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150</v>
      </c>
      <c r="H49" s="206">
        <v>0</v>
      </c>
      <c r="I49" s="206">
        <v>0</v>
      </c>
      <c r="J49" s="206">
        <v>0</v>
      </c>
      <c r="K49" s="206">
        <v>277.42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150</v>
      </c>
      <c r="H50" s="206">
        <v>0</v>
      </c>
      <c r="I50" s="206">
        <v>0</v>
      </c>
      <c r="J50" s="206">
        <v>0</v>
      </c>
      <c r="K50" s="206">
        <v>277.42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150</v>
      </c>
      <c r="H51" s="206">
        <v>0</v>
      </c>
      <c r="I51" s="206">
        <v>0</v>
      </c>
      <c r="J51" s="206">
        <v>0</v>
      </c>
      <c r="K51" s="206">
        <v>277.42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150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150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150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150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150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150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150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150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150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150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150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6">
        <v>150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6">
        <v>150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6">
        <v>150</v>
      </c>
      <c r="H65" s="206">
        <v>0</v>
      </c>
      <c r="I65" s="206">
        <v>0</v>
      </c>
      <c r="J65" s="206">
        <v>0</v>
      </c>
      <c r="K65" s="206">
        <v>277.42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150</v>
      </c>
      <c r="H66" s="206">
        <v>0</v>
      </c>
      <c r="I66" s="206">
        <v>0</v>
      </c>
      <c r="J66" s="206">
        <v>0</v>
      </c>
      <c r="K66" s="206">
        <v>277.42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150</v>
      </c>
      <c r="H67" s="206">
        <v>0</v>
      </c>
      <c r="I67" s="206">
        <v>0</v>
      </c>
      <c r="J67" s="206">
        <v>0</v>
      </c>
      <c r="K67" s="206">
        <v>277.42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150</v>
      </c>
      <c r="H68" s="206">
        <v>0</v>
      </c>
      <c r="I68" s="206">
        <v>0</v>
      </c>
      <c r="J68" s="206">
        <v>0</v>
      </c>
      <c r="K68" s="206">
        <v>277.42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150</v>
      </c>
      <c r="H69" s="206">
        <v>0</v>
      </c>
      <c r="I69" s="206">
        <v>0</v>
      </c>
      <c r="J69" s="206">
        <v>0</v>
      </c>
      <c r="K69" s="206">
        <v>320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150</v>
      </c>
      <c r="H70" s="206">
        <v>0</v>
      </c>
      <c r="I70" s="206">
        <v>0</v>
      </c>
      <c r="J70" s="206">
        <v>0</v>
      </c>
      <c r="K70" s="206">
        <v>320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6">
        <v>150</v>
      </c>
      <c r="H71" s="206">
        <v>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6">
        <v>150</v>
      </c>
      <c r="H72" s="206">
        <v>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6">
        <v>150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6">
        <v>150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6">
        <v>150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6">
        <v>150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6">
        <v>150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6">
        <v>150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6">
        <v>150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150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150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150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150</v>
      </c>
      <c r="H83" s="206">
        <v>0</v>
      </c>
      <c r="I83" s="206">
        <v>0</v>
      </c>
      <c r="J83" s="206">
        <v>0</v>
      </c>
      <c r="K83" s="206">
        <v>320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150</v>
      </c>
      <c r="H84" s="206">
        <v>0</v>
      </c>
      <c r="I84" s="206">
        <v>0</v>
      </c>
      <c r="J84" s="206">
        <v>0</v>
      </c>
      <c r="K84" s="206">
        <v>320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150</v>
      </c>
      <c r="H85" s="206">
        <v>0</v>
      </c>
      <c r="I85" s="206">
        <v>0</v>
      </c>
      <c r="J85" s="206">
        <v>0</v>
      </c>
      <c r="K85" s="206">
        <v>320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150</v>
      </c>
      <c r="H86" s="206">
        <v>0</v>
      </c>
      <c r="I86" s="206">
        <v>0</v>
      </c>
      <c r="J86" s="206">
        <v>0</v>
      </c>
      <c r="K86" s="206">
        <v>320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150</v>
      </c>
      <c r="H87" s="206">
        <v>0</v>
      </c>
      <c r="I87" s="206">
        <v>0</v>
      </c>
      <c r="J87" s="206">
        <v>0</v>
      </c>
      <c r="K87" s="206">
        <v>320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150</v>
      </c>
      <c r="H88" s="206">
        <v>0</v>
      </c>
      <c r="I88" s="206">
        <v>0</v>
      </c>
      <c r="J88" s="206">
        <v>0</v>
      </c>
      <c r="K88" s="206">
        <v>320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150</v>
      </c>
      <c r="H89" s="206">
        <v>0</v>
      </c>
      <c r="I89" s="206">
        <v>0</v>
      </c>
      <c r="J89" s="206">
        <v>0</v>
      </c>
      <c r="K89" s="206">
        <v>320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150</v>
      </c>
      <c r="H90" s="206">
        <v>0</v>
      </c>
      <c r="I90" s="206">
        <v>0</v>
      </c>
      <c r="J90" s="206">
        <v>0</v>
      </c>
      <c r="K90" s="206">
        <v>320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150</v>
      </c>
      <c r="H91" s="206">
        <v>0</v>
      </c>
      <c r="I91" s="206">
        <v>0</v>
      </c>
      <c r="J91" s="206">
        <v>0</v>
      </c>
      <c r="K91" s="206">
        <v>296.04000000000002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150</v>
      </c>
      <c r="H92" s="206">
        <v>0</v>
      </c>
      <c r="I92" s="206">
        <v>0</v>
      </c>
      <c r="J92" s="206">
        <v>0</v>
      </c>
      <c r="K92" s="206">
        <v>296.04000000000002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150</v>
      </c>
      <c r="H93" s="206">
        <v>0</v>
      </c>
      <c r="I93" s="206">
        <v>0</v>
      </c>
      <c r="J93" s="206">
        <v>0</v>
      </c>
      <c r="K93" s="206">
        <v>271.42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150</v>
      </c>
      <c r="H94" s="206">
        <v>0</v>
      </c>
      <c r="I94" s="206">
        <v>0</v>
      </c>
      <c r="J94" s="206">
        <v>0</v>
      </c>
      <c r="K94" s="206">
        <v>271.42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150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150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150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150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0.88349999999999995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3.5249999999999999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7.0309349999999977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19.73</v>
      </c>
      <c r="E3" s="206">
        <v>0</v>
      </c>
      <c r="F3" s="206">
        <v>6.91</v>
      </c>
      <c r="G3" s="206">
        <v>9.67</v>
      </c>
      <c r="H3" s="206">
        <v>0</v>
      </c>
      <c r="I3" s="206">
        <v>40.72</v>
      </c>
      <c r="J3" s="206">
        <v>0.98</v>
      </c>
      <c r="K3" s="206">
        <v>251.16</v>
      </c>
      <c r="L3" s="206">
        <v>6.29</v>
      </c>
      <c r="M3" s="206">
        <v>2.2000000000000002</v>
      </c>
      <c r="N3" s="206">
        <v>1.89</v>
      </c>
      <c r="O3" s="206">
        <v>1.34</v>
      </c>
      <c r="P3" s="206">
        <v>0.66</v>
      </c>
      <c r="Q3" s="206">
        <v>2.7</v>
      </c>
      <c r="R3" s="206">
        <v>9.93</v>
      </c>
      <c r="S3" s="206">
        <v>4.84</v>
      </c>
      <c r="T3" s="206">
        <v>0</v>
      </c>
      <c r="U3" s="206">
        <v>1.91</v>
      </c>
      <c r="V3" s="206">
        <v>9.1</v>
      </c>
      <c r="W3" s="206">
        <v>10.47</v>
      </c>
      <c r="X3" s="206">
        <v>50.34</v>
      </c>
      <c r="Y3" s="206">
        <v>0</v>
      </c>
      <c r="Z3" s="206">
        <v>32.22</v>
      </c>
      <c r="AA3" s="206">
        <v>20.69</v>
      </c>
      <c r="AB3" s="206">
        <v>0</v>
      </c>
      <c r="AC3" s="206">
        <v>20.66</v>
      </c>
      <c r="AD3" s="206">
        <v>0</v>
      </c>
      <c r="AE3" s="206">
        <v>0</v>
      </c>
      <c r="AF3" s="206">
        <v>0</v>
      </c>
      <c r="AG3" s="206">
        <v>51.44</v>
      </c>
      <c r="AH3" s="206">
        <v>0</v>
      </c>
      <c r="AI3" s="206">
        <v>0</v>
      </c>
      <c r="AJ3" s="206">
        <v>0</v>
      </c>
      <c r="AK3" s="206">
        <v>19.91</v>
      </c>
      <c r="AL3" s="206">
        <v>0</v>
      </c>
      <c r="AM3" s="206">
        <v>0</v>
      </c>
      <c r="AN3" s="206">
        <v>0</v>
      </c>
      <c r="AO3" s="206">
        <v>112.07</v>
      </c>
      <c r="AP3" s="206">
        <v>143.19999999999999</v>
      </c>
    </row>
    <row r="4" spans="1:42">
      <c r="A4" t="s">
        <v>46</v>
      </c>
      <c r="B4" s="206">
        <v>0</v>
      </c>
      <c r="C4" s="206">
        <v>0</v>
      </c>
      <c r="D4" s="206">
        <v>19.73</v>
      </c>
      <c r="E4" s="206">
        <v>0</v>
      </c>
      <c r="F4" s="206">
        <v>6.91</v>
      </c>
      <c r="G4" s="206">
        <v>9.67</v>
      </c>
      <c r="H4" s="206">
        <v>0</v>
      </c>
      <c r="I4" s="206">
        <v>40.72</v>
      </c>
      <c r="J4" s="206">
        <v>0.98</v>
      </c>
      <c r="K4" s="206">
        <v>251.16</v>
      </c>
      <c r="L4" s="206">
        <v>6.29</v>
      </c>
      <c r="M4" s="206">
        <v>2.2000000000000002</v>
      </c>
      <c r="N4" s="206">
        <v>1.89</v>
      </c>
      <c r="O4" s="206">
        <v>1.34</v>
      </c>
      <c r="P4" s="206">
        <v>0.66</v>
      </c>
      <c r="Q4" s="206">
        <v>2.7</v>
      </c>
      <c r="R4" s="206">
        <v>9.93</v>
      </c>
      <c r="S4" s="206">
        <v>4.83</v>
      </c>
      <c r="T4" s="206">
        <v>0</v>
      </c>
      <c r="U4" s="206">
        <v>1.91</v>
      </c>
      <c r="V4" s="206">
        <v>9.1</v>
      </c>
      <c r="W4" s="206">
        <v>10.47</v>
      </c>
      <c r="X4" s="206">
        <v>50.34</v>
      </c>
      <c r="Y4" s="206">
        <v>0</v>
      </c>
      <c r="Z4" s="206">
        <v>32.22</v>
      </c>
      <c r="AA4" s="206">
        <v>20.69</v>
      </c>
      <c r="AB4" s="206">
        <v>0</v>
      </c>
      <c r="AC4" s="206">
        <v>20.66</v>
      </c>
      <c r="AD4" s="206">
        <v>0</v>
      </c>
      <c r="AE4" s="206">
        <v>0</v>
      </c>
      <c r="AF4" s="206">
        <v>0</v>
      </c>
      <c r="AG4" s="206">
        <v>51.44</v>
      </c>
      <c r="AH4" s="206">
        <v>0</v>
      </c>
      <c r="AI4" s="206">
        <v>0</v>
      </c>
      <c r="AJ4" s="206">
        <v>0</v>
      </c>
      <c r="AK4" s="206">
        <v>19.91</v>
      </c>
      <c r="AL4" s="206">
        <v>0</v>
      </c>
      <c r="AM4" s="206">
        <v>0</v>
      </c>
      <c r="AN4" s="206">
        <v>0</v>
      </c>
      <c r="AO4" s="206">
        <v>112.07</v>
      </c>
      <c r="AP4" s="206">
        <v>143.19999999999999</v>
      </c>
    </row>
    <row r="5" spans="1:42">
      <c r="A5" t="s">
        <v>47</v>
      </c>
      <c r="B5" s="206">
        <v>0</v>
      </c>
      <c r="C5" s="206">
        <v>0</v>
      </c>
      <c r="D5" s="206">
        <v>19.73</v>
      </c>
      <c r="E5" s="206">
        <v>0</v>
      </c>
      <c r="F5" s="206">
        <v>6.91</v>
      </c>
      <c r="G5" s="206">
        <v>9.67</v>
      </c>
      <c r="H5" s="206">
        <v>0</v>
      </c>
      <c r="I5" s="206">
        <v>40.72</v>
      </c>
      <c r="J5" s="206">
        <v>0.98</v>
      </c>
      <c r="K5" s="206">
        <v>251.16</v>
      </c>
      <c r="L5" s="206">
        <v>6.29</v>
      </c>
      <c r="M5" s="206">
        <v>2.2000000000000002</v>
      </c>
      <c r="N5" s="206">
        <v>1.89</v>
      </c>
      <c r="O5" s="206">
        <v>1.34</v>
      </c>
      <c r="P5" s="206">
        <v>0.59</v>
      </c>
      <c r="Q5" s="206">
        <v>3.3</v>
      </c>
      <c r="R5" s="206">
        <v>9.93</v>
      </c>
      <c r="S5" s="206">
        <v>4.84</v>
      </c>
      <c r="T5" s="206">
        <v>0</v>
      </c>
      <c r="U5" s="206">
        <v>1.91</v>
      </c>
      <c r="V5" s="206">
        <v>9.1</v>
      </c>
      <c r="W5" s="206">
        <v>10.47</v>
      </c>
      <c r="X5" s="206">
        <v>50.34</v>
      </c>
      <c r="Y5" s="206">
        <v>0</v>
      </c>
      <c r="Z5" s="206">
        <v>32.22</v>
      </c>
      <c r="AA5" s="206">
        <v>20.69</v>
      </c>
      <c r="AB5" s="206">
        <v>0</v>
      </c>
      <c r="AC5" s="206">
        <v>20.66</v>
      </c>
      <c r="AD5" s="206">
        <v>0</v>
      </c>
      <c r="AE5" s="206">
        <v>0</v>
      </c>
      <c r="AF5" s="206">
        <v>0</v>
      </c>
      <c r="AG5" s="206">
        <v>51.44</v>
      </c>
      <c r="AH5" s="206">
        <v>0</v>
      </c>
      <c r="AI5" s="206">
        <v>0</v>
      </c>
      <c r="AJ5" s="206">
        <v>0</v>
      </c>
      <c r="AK5" s="206">
        <v>17.649999999999999</v>
      </c>
      <c r="AL5" s="206">
        <v>0</v>
      </c>
      <c r="AM5" s="206">
        <v>0</v>
      </c>
      <c r="AN5" s="206">
        <v>0</v>
      </c>
      <c r="AO5" s="206">
        <v>112.07</v>
      </c>
      <c r="AP5" s="206">
        <v>143.19999999999999</v>
      </c>
    </row>
    <row r="6" spans="1:42">
      <c r="A6" t="s">
        <v>48</v>
      </c>
      <c r="B6" s="206">
        <v>0</v>
      </c>
      <c r="C6" s="206">
        <v>0</v>
      </c>
      <c r="D6" s="206">
        <v>19.73</v>
      </c>
      <c r="E6" s="206">
        <v>0</v>
      </c>
      <c r="F6" s="206">
        <v>6.91</v>
      </c>
      <c r="G6" s="206">
        <v>9.67</v>
      </c>
      <c r="H6" s="206">
        <v>0</v>
      </c>
      <c r="I6" s="206">
        <v>40.72</v>
      </c>
      <c r="J6" s="206">
        <v>0.98</v>
      </c>
      <c r="K6" s="206">
        <v>251.16</v>
      </c>
      <c r="L6" s="206">
        <v>6.29</v>
      </c>
      <c r="M6" s="206">
        <v>2.2000000000000002</v>
      </c>
      <c r="N6" s="206">
        <v>1.89</v>
      </c>
      <c r="O6" s="206">
        <v>1.34</v>
      </c>
      <c r="P6" s="206">
        <v>0.59</v>
      </c>
      <c r="Q6" s="206">
        <v>3.3</v>
      </c>
      <c r="R6" s="206">
        <v>9.93</v>
      </c>
      <c r="S6" s="206">
        <v>4.84</v>
      </c>
      <c r="T6" s="206">
        <v>0</v>
      </c>
      <c r="U6" s="206">
        <v>1.91</v>
      </c>
      <c r="V6" s="206">
        <v>9.1</v>
      </c>
      <c r="W6" s="206">
        <v>10.47</v>
      </c>
      <c r="X6" s="206">
        <v>50.34</v>
      </c>
      <c r="Y6" s="206">
        <v>0</v>
      </c>
      <c r="Z6" s="206">
        <v>32.22</v>
      </c>
      <c r="AA6" s="206">
        <v>20.69</v>
      </c>
      <c r="AB6" s="206">
        <v>0</v>
      </c>
      <c r="AC6" s="206">
        <v>20.66</v>
      </c>
      <c r="AD6" s="206">
        <v>0</v>
      </c>
      <c r="AE6" s="206">
        <v>0</v>
      </c>
      <c r="AF6" s="206">
        <v>0</v>
      </c>
      <c r="AG6" s="206">
        <v>51.44</v>
      </c>
      <c r="AH6" s="206">
        <v>0</v>
      </c>
      <c r="AI6" s="206">
        <v>0</v>
      </c>
      <c r="AJ6" s="206">
        <v>0</v>
      </c>
      <c r="AK6" s="206">
        <v>17.649999999999999</v>
      </c>
      <c r="AL6" s="206">
        <v>0</v>
      </c>
      <c r="AM6" s="206">
        <v>0</v>
      </c>
      <c r="AN6" s="206">
        <v>0</v>
      </c>
      <c r="AO6" s="206">
        <v>112.07</v>
      </c>
      <c r="AP6" s="206">
        <v>143.19999999999999</v>
      </c>
    </row>
    <row r="7" spans="1:42">
      <c r="A7" t="s">
        <v>49</v>
      </c>
      <c r="B7" s="206">
        <v>0</v>
      </c>
      <c r="C7" s="206">
        <v>0</v>
      </c>
      <c r="D7" s="206">
        <v>19.73</v>
      </c>
      <c r="E7" s="206">
        <v>0</v>
      </c>
      <c r="F7" s="206">
        <v>6.91</v>
      </c>
      <c r="G7" s="206">
        <v>9.67</v>
      </c>
      <c r="H7" s="206">
        <v>0</v>
      </c>
      <c r="I7" s="206">
        <v>40.72</v>
      </c>
      <c r="J7" s="206">
        <v>0.98</v>
      </c>
      <c r="K7" s="206">
        <v>251.16</v>
      </c>
      <c r="L7" s="206">
        <v>6.29</v>
      </c>
      <c r="M7" s="206">
        <v>2.2000000000000002</v>
      </c>
      <c r="N7" s="206">
        <v>1.89</v>
      </c>
      <c r="O7" s="206">
        <v>1.34</v>
      </c>
      <c r="P7" s="206">
        <v>0.59</v>
      </c>
      <c r="Q7" s="206">
        <v>3.3</v>
      </c>
      <c r="R7" s="206">
        <v>9.93</v>
      </c>
      <c r="S7" s="206">
        <v>3.13</v>
      </c>
      <c r="T7" s="206">
        <v>0</v>
      </c>
      <c r="U7" s="206">
        <v>1.91</v>
      </c>
      <c r="V7" s="206">
        <v>9.1</v>
      </c>
      <c r="W7" s="206">
        <v>10.47</v>
      </c>
      <c r="X7" s="206">
        <v>50.34</v>
      </c>
      <c r="Y7" s="206">
        <v>0</v>
      </c>
      <c r="Z7" s="206">
        <v>32.22</v>
      </c>
      <c r="AA7" s="206">
        <v>20.69</v>
      </c>
      <c r="AB7" s="206">
        <v>0</v>
      </c>
      <c r="AC7" s="206">
        <v>20.66</v>
      </c>
      <c r="AD7" s="206">
        <v>0</v>
      </c>
      <c r="AE7" s="206">
        <v>0</v>
      </c>
      <c r="AF7" s="206">
        <v>0</v>
      </c>
      <c r="AG7" s="206">
        <v>51.44</v>
      </c>
      <c r="AH7" s="206">
        <v>0</v>
      </c>
      <c r="AI7" s="206">
        <v>0</v>
      </c>
      <c r="AJ7" s="206">
        <v>0</v>
      </c>
      <c r="AK7" s="206">
        <v>17.649999999999999</v>
      </c>
      <c r="AL7" s="206">
        <v>0</v>
      </c>
      <c r="AM7" s="206">
        <v>0</v>
      </c>
      <c r="AN7" s="206">
        <v>0</v>
      </c>
      <c r="AO7" s="206">
        <v>112.07</v>
      </c>
      <c r="AP7" s="206">
        <v>143.19999999999999</v>
      </c>
    </row>
    <row r="8" spans="1:42">
      <c r="A8" t="s">
        <v>50</v>
      </c>
      <c r="B8" s="206">
        <v>0</v>
      </c>
      <c r="C8" s="206">
        <v>0</v>
      </c>
      <c r="D8" s="206">
        <v>19.73</v>
      </c>
      <c r="E8" s="206">
        <v>0</v>
      </c>
      <c r="F8" s="206">
        <v>6.91</v>
      </c>
      <c r="G8" s="206">
        <v>9.67</v>
      </c>
      <c r="H8" s="206">
        <v>0</v>
      </c>
      <c r="I8" s="206">
        <v>40.72</v>
      </c>
      <c r="J8" s="206">
        <v>0.98</v>
      </c>
      <c r="K8" s="206">
        <v>251.16</v>
      </c>
      <c r="L8" s="206">
        <v>6.29</v>
      </c>
      <c r="M8" s="206">
        <v>2.2000000000000002</v>
      </c>
      <c r="N8" s="206">
        <v>1.89</v>
      </c>
      <c r="O8" s="206">
        <v>1.34</v>
      </c>
      <c r="P8" s="206">
        <v>0.59</v>
      </c>
      <c r="Q8" s="206">
        <v>3.3</v>
      </c>
      <c r="R8" s="206">
        <v>9.93</v>
      </c>
      <c r="S8" s="206">
        <v>3.13</v>
      </c>
      <c r="T8" s="206">
        <v>0</v>
      </c>
      <c r="U8" s="206">
        <v>1.91</v>
      </c>
      <c r="V8" s="206">
        <v>9.1</v>
      </c>
      <c r="W8" s="206">
        <v>10.47</v>
      </c>
      <c r="X8" s="206">
        <v>50.34</v>
      </c>
      <c r="Y8" s="206">
        <v>0</v>
      </c>
      <c r="Z8" s="206">
        <v>32.22</v>
      </c>
      <c r="AA8" s="206">
        <v>20.69</v>
      </c>
      <c r="AB8" s="206">
        <v>0</v>
      </c>
      <c r="AC8" s="206">
        <v>20.66</v>
      </c>
      <c r="AD8" s="206">
        <v>0</v>
      </c>
      <c r="AE8" s="206">
        <v>0</v>
      </c>
      <c r="AF8" s="206">
        <v>0</v>
      </c>
      <c r="AG8" s="206">
        <v>51.44</v>
      </c>
      <c r="AH8" s="206">
        <v>0</v>
      </c>
      <c r="AI8" s="206">
        <v>0</v>
      </c>
      <c r="AJ8" s="206">
        <v>0</v>
      </c>
      <c r="AK8" s="206">
        <v>17.649999999999999</v>
      </c>
      <c r="AL8" s="206">
        <v>0</v>
      </c>
      <c r="AM8" s="206">
        <v>0</v>
      </c>
      <c r="AN8" s="206">
        <v>0</v>
      </c>
      <c r="AO8" s="206">
        <v>112.07</v>
      </c>
      <c r="AP8" s="206">
        <v>143.19999999999999</v>
      </c>
    </row>
    <row r="9" spans="1:42">
      <c r="A9" t="s">
        <v>51</v>
      </c>
      <c r="B9" s="206">
        <v>0</v>
      </c>
      <c r="C9" s="206">
        <v>0</v>
      </c>
      <c r="D9" s="206">
        <v>19.73</v>
      </c>
      <c r="E9" s="206">
        <v>0</v>
      </c>
      <c r="F9" s="206">
        <v>6.91</v>
      </c>
      <c r="G9" s="206">
        <v>9.67</v>
      </c>
      <c r="H9" s="206">
        <v>0</v>
      </c>
      <c r="I9" s="206">
        <v>40.72</v>
      </c>
      <c r="J9" s="206">
        <v>0.98</v>
      </c>
      <c r="K9" s="206">
        <v>251.16</v>
      </c>
      <c r="L9" s="206">
        <v>6.29</v>
      </c>
      <c r="M9" s="206">
        <v>2.2000000000000002</v>
      </c>
      <c r="N9" s="206">
        <v>1.89</v>
      </c>
      <c r="O9" s="206">
        <v>1.34</v>
      </c>
      <c r="P9" s="206">
        <v>0.73</v>
      </c>
      <c r="Q9" s="206">
        <v>3.3</v>
      </c>
      <c r="R9" s="206">
        <v>9.93</v>
      </c>
      <c r="S9" s="206">
        <v>3.13</v>
      </c>
      <c r="T9" s="206">
        <v>0</v>
      </c>
      <c r="U9" s="206">
        <v>1.91</v>
      </c>
      <c r="V9" s="206">
        <v>9.1</v>
      </c>
      <c r="W9" s="206">
        <v>10.47</v>
      </c>
      <c r="X9" s="206">
        <v>50.34</v>
      </c>
      <c r="Y9" s="206">
        <v>0</v>
      </c>
      <c r="Z9" s="206">
        <v>32.22</v>
      </c>
      <c r="AA9" s="206">
        <v>20.69</v>
      </c>
      <c r="AB9" s="206">
        <v>0</v>
      </c>
      <c r="AC9" s="206">
        <v>20.66</v>
      </c>
      <c r="AD9" s="206">
        <v>0</v>
      </c>
      <c r="AE9" s="206">
        <v>0</v>
      </c>
      <c r="AF9" s="206">
        <v>0</v>
      </c>
      <c r="AG9" s="206">
        <v>51.44</v>
      </c>
      <c r="AH9" s="206">
        <v>0</v>
      </c>
      <c r="AI9" s="206">
        <v>0</v>
      </c>
      <c r="AJ9" s="206">
        <v>0</v>
      </c>
      <c r="AK9" s="206">
        <v>17.649999999999999</v>
      </c>
      <c r="AL9" s="206">
        <v>0</v>
      </c>
      <c r="AM9" s="206">
        <v>0</v>
      </c>
      <c r="AN9" s="206">
        <v>0</v>
      </c>
      <c r="AO9" s="206">
        <v>112.07</v>
      </c>
      <c r="AP9" s="206">
        <v>143.19999999999999</v>
      </c>
    </row>
    <row r="10" spans="1:42">
      <c r="A10" t="s">
        <v>52</v>
      </c>
      <c r="B10" s="206">
        <v>0</v>
      </c>
      <c r="C10" s="206">
        <v>0</v>
      </c>
      <c r="D10" s="206">
        <v>19.73</v>
      </c>
      <c r="E10" s="206">
        <v>0</v>
      </c>
      <c r="F10" s="206">
        <v>6.91</v>
      </c>
      <c r="G10" s="206">
        <v>9.67</v>
      </c>
      <c r="H10" s="206">
        <v>0</v>
      </c>
      <c r="I10" s="206">
        <v>40.72</v>
      </c>
      <c r="J10" s="206">
        <v>0.98</v>
      </c>
      <c r="K10" s="206">
        <v>251.16</v>
      </c>
      <c r="L10" s="206">
        <v>6.29</v>
      </c>
      <c r="M10" s="206">
        <v>2.2000000000000002</v>
      </c>
      <c r="N10" s="206">
        <v>1.89</v>
      </c>
      <c r="O10" s="206">
        <v>1.34</v>
      </c>
      <c r="P10" s="206">
        <v>0.73</v>
      </c>
      <c r="Q10" s="206">
        <v>2.79</v>
      </c>
      <c r="R10" s="206">
        <v>9.93</v>
      </c>
      <c r="S10" s="206">
        <v>2.44</v>
      </c>
      <c r="T10" s="206">
        <v>0</v>
      </c>
      <c r="U10" s="206">
        <v>1.91</v>
      </c>
      <c r="V10" s="206">
        <v>9.1</v>
      </c>
      <c r="W10" s="206">
        <v>10.47</v>
      </c>
      <c r="X10" s="206">
        <v>50.34</v>
      </c>
      <c r="Y10" s="206">
        <v>0</v>
      </c>
      <c r="Z10" s="206">
        <v>32.22</v>
      </c>
      <c r="AA10" s="206">
        <v>20.69</v>
      </c>
      <c r="AB10" s="206">
        <v>0</v>
      </c>
      <c r="AC10" s="206">
        <v>20.66</v>
      </c>
      <c r="AD10" s="206">
        <v>0</v>
      </c>
      <c r="AE10" s="206">
        <v>0</v>
      </c>
      <c r="AF10" s="206">
        <v>0</v>
      </c>
      <c r="AG10" s="206">
        <v>51.44</v>
      </c>
      <c r="AH10" s="206">
        <v>0</v>
      </c>
      <c r="AI10" s="206">
        <v>0</v>
      </c>
      <c r="AJ10" s="206">
        <v>0</v>
      </c>
      <c r="AK10" s="206">
        <v>17.649999999999999</v>
      </c>
      <c r="AL10" s="206">
        <v>0</v>
      </c>
      <c r="AM10" s="206">
        <v>0</v>
      </c>
      <c r="AN10" s="206">
        <v>0</v>
      </c>
      <c r="AO10" s="206">
        <v>112.07</v>
      </c>
      <c r="AP10" s="206">
        <v>143.19999999999999</v>
      </c>
    </row>
    <row r="11" spans="1:42">
      <c r="A11" t="s">
        <v>53</v>
      </c>
      <c r="B11" s="206">
        <v>0</v>
      </c>
      <c r="C11" s="206">
        <v>0</v>
      </c>
      <c r="D11" s="206">
        <v>19.82</v>
      </c>
      <c r="E11" s="206">
        <v>0</v>
      </c>
      <c r="F11" s="206">
        <v>6.91</v>
      </c>
      <c r="G11" s="206">
        <v>9.67</v>
      </c>
      <c r="H11" s="206">
        <v>0</v>
      </c>
      <c r="I11" s="206">
        <v>40.72</v>
      </c>
      <c r="J11" s="206">
        <v>0.98</v>
      </c>
      <c r="K11" s="206">
        <v>244.07</v>
      </c>
      <c r="L11" s="206">
        <v>6.29</v>
      </c>
      <c r="M11" s="206">
        <v>2.2000000000000002</v>
      </c>
      <c r="N11" s="206">
        <v>1.89</v>
      </c>
      <c r="O11" s="206">
        <v>1.34</v>
      </c>
      <c r="P11" s="206">
        <v>0.8</v>
      </c>
      <c r="Q11" s="206">
        <v>1.53</v>
      </c>
      <c r="R11" s="206">
        <v>9.93</v>
      </c>
      <c r="S11" s="206">
        <v>2.44</v>
      </c>
      <c r="T11" s="206">
        <v>0</v>
      </c>
      <c r="U11" s="206">
        <v>1.91</v>
      </c>
      <c r="V11" s="206">
        <v>9.1</v>
      </c>
      <c r="W11" s="206">
        <v>10.47</v>
      </c>
      <c r="X11" s="206">
        <v>50.34</v>
      </c>
      <c r="Y11" s="206">
        <v>0</v>
      </c>
      <c r="Z11" s="206">
        <v>32.22</v>
      </c>
      <c r="AA11" s="206">
        <v>20.69</v>
      </c>
      <c r="AB11" s="206">
        <v>0</v>
      </c>
      <c r="AC11" s="206">
        <v>20.66</v>
      </c>
      <c r="AD11" s="206">
        <v>0</v>
      </c>
      <c r="AE11" s="206">
        <v>0</v>
      </c>
      <c r="AF11" s="206">
        <v>0</v>
      </c>
      <c r="AG11" s="206">
        <v>51.44</v>
      </c>
      <c r="AH11" s="206">
        <v>0</v>
      </c>
      <c r="AI11" s="206">
        <v>0</v>
      </c>
      <c r="AJ11" s="206">
        <v>0</v>
      </c>
      <c r="AK11" s="206">
        <v>15.85</v>
      </c>
      <c r="AL11" s="206">
        <v>0</v>
      </c>
      <c r="AM11" s="206">
        <v>0</v>
      </c>
      <c r="AN11" s="206">
        <v>0</v>
      </c>
      <c r="AO11" s="206">
        <v>112.07</v>
      </c>
      <c r="AP11" s="206">
        <v>143.19999999999999</v>
      </c>
    </row>
    <row r="12" spans="1:42">
      <c r="A12" t="s">
        <v>54</v>
      </c>
      <c r="B12" s="206">
        <v>0</v>
      </c>
      <c r="C12" s="206">
        <v>0</v>
      </c>
      <c r="D12" s="206">
        <v>19.82</v>
      </c>
      <c r="E12" s="206">
        <v>0</v>
      </c>
      <c r="F12" s="206">
        <v>6.91</v>
      </c>
      <c r="G12" s="206">
        <v>9.67</v>
      </c>
      <c r="H12" s="206">
        <v>0</v>
      </c>
      <c r="I12" s="206">
        <v>40.72</v>
      </c>
      <c r="J12" s="206">
        <v>0.98</v>
      </c>
      <c r="K12" s="206">
        <v>244.1</v>
      </c>
      <c r="L12" s="206">
        <v>6.29</v>
      </c>
      <c r="M12" s="206">
        <v>2.2000000000000002</v>
      </c>
      <c r="N12" s="206">
        <v>1.89</v>
      </c>
      <c r="O12" s="206">
        <v>1.34</v>
      </c>
      <c r="P12" s="206">
        <v>0.8</v>
      </c>
      <c r="Q12" s="206">
        <v>1.53</v>
      </c>
      <c r="R12" s="206">
        <v>9.93</v>
      </c>
      <c r="S12" s="206">
        <v>2.44</v>
      </c>
      <c r="T12" s="206">
        <v>0</v>
      </c>
      <c r="U12" s="206">
        <v>1.91</v>
      </c>
      <c r="V12" s="206">
        <v>9.1</v>
      </c>
      <c r="W12" s="206">
        <v>10.47</v>
      </c>
      <c r="X12" s="206">
        <v>50.34</v>
      </c>
      <c r="Y12" s="206">
        <v>0</v>
      </c>
      <c r="Z12" s="206">
        <v>32.22</v>
      </c>
      <c r="AA12" s="206">
        <v>20.69</v>
      </c>
      <c r="AB12" s="206">
        <v>0</v>
      </c>
      <c r="AC12" s="206">
        <v>20.66</v>
      </c>
      <c r="AD12" s="206">
        <v>0</v>
      </c>
      <c r="AE12" s="206">
        <v>0</v>
      </c>
      <c r="AF12" s="206">
        <v>0</v>
      </c>
      <c r="AG12" s="206">
        <v>51.44</v>
      </c>
      <c r="AH12" s="206">
        <v>0</v>
      </c>
      <c r="AI12" s="206">
        <v>0</v>
      </c>
      <c r="AJ12" s="206">
        <v>0</v>
      </c>
      <c r="AK12" s="206">
        <v>15.85</v>
      </c>
      <c r="AL12" s="206">
        <v>0</v>
      </c>
      <c r="AM12" s="206">
        <v>0</v>
      </c>
      <c r="AN12" s="206">
        <v>0</v>
      </c>
      <c r="AO12" s="206">
        <v>112.07</v>
      </c>
      <c r="AP12" s="206">
        <v>143.19999999999999</v>
      </c>
    </row>
    <row r="13" spans="1:42">
      <c r="A13" t="s">
        <v>55</v>
      </c>
      <c r="B13" s="206">
        <v>0</v>
      </c>
      <c r="C13" s="206">
        <v>0</v>
      </c>
      <c r="D13" s="206">
        <v>19.82</v>
      </c>
      <c r="E13" s="206">
        <v>0</v>
      </c>
      <c r="F13" s="206">
        <v>6.91</v>
      </c>
      <c r="G13" s="206">
        <v>9.67</v>
      </c>
      <c r="H13" s="206">
        <v>0</v>
      </c>
      <c r="I13" s="206">
        <v>40.72</v>
      </c>
      <c r="J13" s="206">
        <v>0.98</v>
      </c>
      <c r="K13" s="206">
        <v>244.07</v>
      </c>
      <c r="L13" s="206">
        <v>6.29</v>
      </c>
      <c r="M13" s="206">
        <v>2.2000000000000002</v>
      </c>
      <c r="N13" s="206">
        <v>1.89</v>
      </c>
      <c r="O13" s="206">
        <v>1.34</v>
      </c>
      <c r="P13" s="206">
        <v>0.8</v>
      </c>
      <c r="Q13" s="206">
        <v>1.53</v>
      </c>
      <c r="R13" s="206">
        <v>9.93</v>
      </c>
      <c r="S13" s="206">
        <v>2.44</v>
      </c>
      <c r="T13" s="206">
        <v>0</v>
      </c>
      <c r="U13" s="206">
        <v>1.91</v>
      </c>
      <c r="V13" s="206">
        <v>9.1</v>
      </c>
      <c r="W13" s="206">
        <v>10.47</v>
      </c>
      <c r="X13" s="206">
        <v>50.34</v>
      </c>
      <c r="Y13" s="206">
        <v>0</v>
      </c>
      <c r="Z13" s="206">
        <v>32.22</v>
      </c>
      <c r="AA13" s="206">
        <v>20.69</v>
      </c>
      <c r="AB13" s="206">
        <v>0</v>
      </c>
      <c r="AC13" s="206">
        <v>20.6</v>
      </c>
      <c r="AD13" s="206">
        <v>0</v>
      </c>
      <c r="AE13" s="206">
        <v>0</v>
      </c>
      <c r="AF13" s="206">
        <v>0</v>
      </c>
      <c r="AG13" s="206">
        <v>51.44</v>
      </c>
      <c r="AH13" s="206">
        <v>0</v>
      </c>
      <c r="AI13" s="206">
        <v>0</v>
      </c>
      <c r="AJ13" s="206">
        <v>0</v>
      </c>
      <c r="AK13" s="206">
        <v>15.85</v>
      </c>
      <c r="AL13" s="206">
        <v>0</v>
      </c>
      <c r="AM13" s="206">
        <v>0</v>
      </c>
      <c r="AN13" s="206">
        <v>0</v>
      </c>
      <c r="AO13" s="206">
        <v>112.07</v>
      </c>
      <c r="AP13" s="206">
        <v>143.19999999999999</v>
      </c>
    </row>
    <row r="14" spans="1:42">
      <c r="A14" t="s">
        <v>56</v>
      </c>
      <c r="B14" s="206">
        <v>0</v>
      </c>
      <c r="C14" s="206">
        <v>0</v>
      </c>
      <c r="D14" s="206">
        <v>19.82</v>
      </c>
      <c r="E14" s="206">
        <v>0</v>
      </c>
      <c r="F14" s="206">
        <v>6.91</v>
      </c>
      <c r="G14" s="206">
        <v>9.67</v>
      </c>
      <c r="H14" s="206">
        <v>0</v>
      </c>
      <c r="I14" s="206">
        <v>40.72</v>
      </c>
      <c r="J14" s="206">
        <v>0.98</v>
      </c>
      <c r="K14" s="206">
        <v>244.1</v>
      </c>
      <c r="L14" s="206">
        <v>6.29</v>
      </c>
      <c r="M14" s="206">
        <v>2.2000000000000002</v>
      </c>
      <c r="N14" s="206">
        <v>1.89</v>
      </c>
      <c r="O14" s="206">
        <v>1.34</v>
      </c>
      <c r="P14" s="206">
        <v>0.8</v>
      </c>
      <c r="Q14" s="206">
        <v>1.53</v>
      </c>
      <c r="R14" s="206">
        <v>9.93</v>
      </c>
      <c r="S14" s="206">
        <v>2.58</v>
      </c>
      <c r="T14" s="206">
        <v>0</v>
      </c>
      <c r="U14" s="206">
        <v>1.91</v>
      </c>
      <c r="V14" s="206">
        <v>9.1</v>
      </c>
      <c r="W14" s="206">
        <v>10.47</v>
      </c>
      <c r="X14" s="206">
        <v>50.34</v>
      </c>
      <c r="Y14" s="206">
        <v>0</v>
      </c>
      <c r="Z14" s="206">
        <v>32.22</v>
      </c>
      <c r="AA14" s="206">
        <v>20.69</v>
      </c>
      <c r="AB14" s="206">
        <v>0</v>
      </c>
      <c r="AC14" s="206">
        <v>20.6</v>
      </c>
      <c r="AD14" s="206">
        <v>0</v>
      </c>
      <c r="AE14" s="206">
        <v>0</v>
      </c>
      <c r="AF14" s="206">
        <v>0</v>
      </c>
      <c r="AG14" s="206">
        <v>51.44</v>
      </c>
      <c r="AH14" s="206">
        <v>0</v>
      </c>
      <c r="AI14" s="206">
        <v>0</v>
      </c>
      <c r="AJ14" s="206">
        <v>0</v>
      </c>
      <c r="AK14" s="206">
        <v>15.85</v>
      </c>
      <c r="AL14" s="206">
        <v>0</v>
      </c>
      <c r="AM14" s="206">
        <v>0</v>
      </c>
      <c r="AN14" s="206">
        <v>0</v>
      </c>
      <c r="AO14" s="206">
        <v>112.07</v>
      </c>
      <c r="AP14" s="206">
        <v>143.19999999999999</v>
      </c>
    </row>
    <row r="15" spans="1:42">
      <c r="A15" t="s">
        <v>57</v>
      </c>
      <c r="B15" s="206">
        <v>0</v>
      </c>
      <c r="C15" s="206">
        <v>0</v>
      </c>
      <c r="D15" s="206">
        <v>19.82</v>
      </c>
      <c r="E15" s="206">
        <v>0</v>
      </c>
      <c r="F15" s="206">
        <v>6.91</v>
      </c>
      <c r="G15" s="206">
        <v>9.67</v>
      </c>
      <c r="H15" s="206">
        <v>0</v>
      </c>
      <c r="I15" s="206">
        <v>40.72</v>
      </c>
      <c r="J15" s="206">
        <v>0.98</v>
      </c>
      <c r="K15" s="206">
        <v>244.07</v>
      </c>
      <c r="L15" s="206">
        <v>6.29</v>
      </c>
      <c r="M15" s="206">
        <v>2.2000000000000002</v>
      </c>
      <c r="N15" s="206">
        <v>1.89</v>
      </c>
      <c r="O15" s="206">
        <v>1.34</v>
      </c>
      <c r="P15" s="206">
        <v>0.8</v>
      </c>
      <c r="Q15" s="206">
        <v>1.67</v>
      </c>
      <c r="R15" s="206">
        <v>9.93</v>
      </c>
      <c r="S15" s="206">
        <v>2.58</v>
      </c>
      <c r="T15" s="206">
        <v>0</v>
      </c>
      <c r="U15" s="206">
        <v>1.91</v>
      </c>
      <c r="V15" s="206">
        <v>9.1</v>
      </c>
      <c r="W15" s="206">
        <v>10.47</v>
      </c>
      <c r="X15" s="206">
        <v>50.34</v>
      </c>
      <c r="Y15" s="206">
        <v>0</v>
      </c>
      <c r="Z15" s="206">
        <v>32.22</v>
      </c>
      <c r="AA15" s="206">
        <v>20.69</v>
      </c>
      <c r="AB15" s="206">
        <v>0</v>
      </c>
      <c r="AC15" s="206">
        <v>20.66</v>
      </c>
      <c r="AD15" s="206">
        <v>0</v>
      </c>
      <c r="AE15" s="206">
        <v>0</v>
      </c>
      <c r="AF15" s="206">
        <v>0</v>
      </c>
      <c r="AG15" s="206">
        <v>51.44</v>
      </c>
      <c r="AH15" s="206">
        <v>0</v>
      </c>
      <c r="AI15" s="206">
        <v>0</v>
      </c>
      <c r="AJ15" s="206">
        <v>0</v>
      </c>
      <c r="AK15" s="206">
        <v>15.85</v>
      </c>
      <c r="AL15" s="206">
        <v>0</v>
      </c>
      <c r="AM15" s="206">
        <v>0</v>
      </c>
      <c r="AN15" s="206">
        <v>0</v>
      </c>
      <c r="AO15" s="206">
        <v>112.07</v>
      </c>
      <c r="AP15" s="206">
        <v>143.19999999999999</v>
      </c>
    </row>
    <row r="16" spans="1:42">
      <c r="A16" t="s">
        <v>58</v>
      </c>
      <c r="B16" s="206">
        <v>0</v>
      </c>
      <c r="C16" s="206">
        <v>0</v>
      </c>
      <c r="D16" s="206">
        <v>19.82</v>
      </c>
      <c r="E16" s="206">
        <v>0</v>
      </c>
      <c r="F16" s="206">
        <v>6.91</v>
      </c>
      <c r="G16" s="206">
        <v>9.67</v>
      </c>
      <c r="H16" s="206">
        <v>0</v>
      </c>
      <c r="I16" s="206">
        <v>40.72</v>
      </c>
      <c r="J16" s="206">
        <v>0.98</v>
      </c>
      <c r="K16" s="206">
        <v>244.09</v>
      </c>
      <c r="L16" s="206">
        <v>6.29</v>
      </c>
      <c r="M16" s="206">
        <v>2.2000000000000002</v>
      </c>
      <c r="N16" s="206">
        <v>1.89</v>
      </c>
      <c r="O16" s="206">
        <v>1.34</v>
      </c>
      <c r="P16" s="206">
        <v>0.8</v>
      </c>
      <c r="Q16" s="206">
        <v>1.67</v>
      </c>
      <c r="R16" s="206">
        <v>9.93</v>
      </c>
      <c r="S16" s="206">
        <v>2.58</v>
      </c>
      <c r="T16" s="206">
        <v>0</v>
      </c>
      <c r="U16" s="206">
        <v>1.91</v>
      </c>
      <c r="V16" s="206">
        <v>9.1</v>
      </c>
      <c r="W16" s="206">
        <v>10.47</v>
      </c>
      <c r="X16" s="206">
        <v>50.34</v>
      </c>
      <c r="Y16" s="206">
        <v>0</v>
      </c>
      <c r="Z16" s="206">
        <v>32.22</v>
      </c>
      <c r="AA16" s="206">
        <v>20.69</v>
      </c>
      <c r="AB16" s="206">
        <v>0</v>
      </c>
      <c r="AC16" s="206">
        <v>20.66</v>
      </c>
      <c r="AD16" s="206">
        <v>0</v>
      </c>
      <c r="AE16" s="206">
        <v>0</v>
      </c>
      <c r="AF16" s="206">
        <v>0</v>
      </c>
      <c r="AG16" s="206">
        <v>51.44</v>
      </c>
      <c r="AH16" s="206">
        <v>0</v>
      </c>
      <c r="AI16" s="206">
        <v>0</v>
      </c>
      <c r="AJ16" s="206">
        <v>0</v>
      </c>
      <c r="AK16" s="206">
        <v>15.85</v>
      </c>
      <c r="AL16" s="206">
        <v>0</v>
      </c>
      <c r="AM16" s="206">
        <v>0</v>
      </c>
      <c r="AN16" s="206">
        <v>0</v>
      </c>
      <c r="AO16" s="206">
        <v>112.07</v>
      </c>
      <c r="AP16" s="206">
        <v>143.19999999999999</v>
      </c>
    </row>
    <row r="17" spans="1:42">
      <c r="A17" t="s">
        <v>59</v>
      </c>
      <c r="B17" s="206">
        <v>0</v>
      </c>
      <c r="C17" s="206">
        <v>0</v>
      </c>
      <c r="D17" s="206">
        <v>19.82</v>
      </c>
      <c r="E17" s="206">
        <v>0</v>
      </c>
      <c r="F17" s="206">
        <v>6.91</v>
      </c>
      <c r="G17" s="206">
        <v>9.67</v>
      </c>
      <c r="H17" s="206">
        <v>0</v>
      </c>
      <c r="I17" s="206">
        <v>39.99</v>
      </c>
      <c r="J17" s="206">
        <v>0.98</v>
      </c>
      <c r="K17" s="206">
        <v>244.07</v>
      </c>
      <c r="L17" s="206">
        <v>6.29</v>
      </c>
      <c r="M17" s="206">
        <v>2.2000000000000002</v>
      </c>
      <c r="N17" s="206">
        <v>1.89</v>
      </c>
      <c r="O17" s="206">
        <v>1.34</v>
      </c>
      <c r="P17" s="206">
        <v>0.8</v>
      </c>
      <c r="Q17" s="206">
        <v>1.67</v>
      </c>
      <c r="R17" s="206">
        <v>8.36</v>
      </c>
      <c r="S17" s="206">
        <v>2.58</v>
      </c>
      <c r="T17" s="206">
        <v>0</v>
      </c>
      <c r="U17" s="206">
        <v>1.91</v>
      </c>
      <c r="V17" s="206">
        <v>9.1</v>
      </c>
      <c r="W17" s="206">
        <v>10.47</v>
      </c>
      <c r="X17" s="206">
        <v>50.34</v>
      </c>
      <c r="Y17" s="206">
        <v>0</v>
      </c>
      <c r="Z17" s="206">
        <v>32.22</v>
      </c>
      <c r="AA17" s="206">
        <v>20.69</v>
      </c>
      <c r="AB17" s="206">
        <v>0</v>
      </c>
      <c r="AC17" s="206">
        <v>20.66</v>
      </c>
      <c r="AD17" s="206">
        <v>0</v>
      </c>
      <c r="AE17" s="206">
        <v>0</v>
      </c>
      <c r="AF17" s="206">
        <v>0</v>
      </c>
      <c r="AG17" s="206">
        <v>51.44</v>
      </c>
      <c r="AH17" s="206">
        <v>0</v>
      </c>
      <c r="AI17" s="206">
        <v>0</v>
      </c>
      <c r="AJ17" s="206">
        <v>0</v>
      </c>
      <c r="AK17" s="206">
        <v>15.85</v>
      </c>
      <c r="AL17" s="206">
        <v>0</v>
      </c>
      <c r="AM17" s="206">
        <v>0</v>
      </c>
      <c r="AN17" s="206">
        <v>0</v>
      </c>
      <c r="AO17" s="206">
        <v>112.07</v>
      </c>
      <c r="AP17" s="206">
        <v>143.19999999999999</v>
      </c>
    </row>
    <row r="18" spans="1:42">
      <c r="A18" t="s">
        <v>60</v>
      </c>
      <c r="B18" s="206">
        <v>0</v>
      </c>
      <c r="C18" s="206">
        <v>0</v>
      </c>
      <c r="D18" s="206">
        <v>19.82</v>
      </c>
      <c r="E18" s="206">
        <v>0</v>
      </c>
      <c r="F18" s="206">
        <v>6.91</v>
      </c>
      <c r="G18" s="206">
        <v>9.67</v>
      </c>
      <c r="H18" s="206">
        <v>0</v>
      </c>
      <c r="I18" s="206">
        <v>39.99</v>
      </c>
      <c r="J18" s="206">
        <v>0.98</v>
      </c>
      <c r="K18" s="206">
        <v>244.09</v>
      </c>
      <c r="L18" s="206">
        <v>6.29</v>
      </c>
      <c r="M18" s="206">
        <v>2.2000000000000002</v>
      </c>
      <c r="N18" s="206">
        <v>1.89</v>
      </c>
      <c r="O18" s="206">
        <v>1.34</v>
      </c>
      <c r="P18" s="206">
        <v>0.8</v>
      </c>
      <c r="Q18" s="206">
        <v>1.67</v>
      </c>
      <c r="R18" s="206">
        <v>8.36</v>
      </c>
      <c r="S18" s="206">
        <v>2.58</v>
      </c>
      <c r="T18" s="206">
        <v>0</v>
      </c>
      <c r="U18" s="206">
        <v>1.91</v>
      </c>
      <c r="V18" s="206">
        <v>9.1</v>
      </c>
      <c r="W18" s="206">
        <v>10.47</v>
      </c>
      <c r="X18" s="206">
        <v>50.34</v>
      </c>
      <c r="Y18" s="206">
        <v>0</v>
      </c>
      <c r="Z18" s="206">
        <v>32.22</v>
      </c>
      <c r="AA18" s="206">
        <v>20.69</v>
      </c>
      <c r="AB18" s="206">
        <v>0</v>
      </c>
      <c r="AC18" s="206">
        <v>20.66</v>
      </c>
      <c r="AD18" s="206">
        <v>0</v>
      </c>
      <c r="AE18" s="206">
        <v>0</v>
      </c>
      <c r="AF18" s="206">
        <v>0</v>
      </c>
      <c r="AG18" s="206">
        <v>51.44</v>
      </c>
      <c r="AH18" s="206">
        <v>0</v>
      </c>
      <c r="AI18" s="206">
        <v>0</v>
      </c>
      <c r="AJ18" s="206">
        <v>0</v>
      </c>
      <c r="AK18" s="206">
        <v>15.85</v>
      </c>
      <c r="AL18" s="206">
        <v>0</v>
      </c>
      <c r="AM18" s="206">
        <v>0</v>
      </c>
      <c r="AN18" s="206">
        <v>0</v>
      </c>
      <c r="AO18" s="206">
        <v>112.07</v>
      </c>
      <c r="AP18" s="206">
        <v>143.19999999999999</v>
      </c>
    </row>
    <row r="19" spans="1:42">
      <c r="A19" t="s">
        <v>61</v>
      </c>
      <c r="B19" s="206">
        <v>0</v>
      </c>
      <c r="C19" s="206">
        <v>0</v>
      </c>
      <c r="D19" s="206">
        <v>19.82</v>
      </c>
      <c r="E19" s="206">
        <v>0</v>
      </c>
      <c r="F19" s="206">
        <v>6.91</v>
      </c>
      <c r="G19" s="206">
        <v>9.67</v>
      </c>
      <c r="H19" s="206">
        <v>0</v>
      </c>
      <c r="I19" s="206">
        <v>39.99</v>
      </c>
      <c r="J19" s="206">
        <v>0.98</v>
      </c>
      <c r="K19" s="206">
        <v>244.07</v>
      </c>
      <c r="L19" s="206">
        <v>6.29</v>
      </c>
      <c r="M19" s="206">
        <v>2.34</v>
      </c>
      <c r="N19" s="206">
        <v>1.89</v>
      </c>
      <c r="O19" s="206">
        <v>1.34</v>
      </c>
      <c r="P19" s="206">
        <v>0.8</v>
      </c>
      <c r="Q19" s="206">
        <v>1.67</v>
      </c>
      <c r="R19" s="206">
        <v>9.93</v>
      </c>
      <c r="S19" s="206">
        <v>2.58</v>
      </c>
      <c r="T19" s="206">
        <v>0</v>
      </c>
      <c r="U19" s="206">
        <v>1.91</v>
      </c>
      <c r="V19" s="206">
        <v>9.1</v>
      </c>
      <c r="W19" s="206">
        <v>10.47</v>
      </c>
      <c r="X19" s="206">
        <v>50.34</v>
      </c>
      <c r="Y19" s="206">
        <v>0</v>
      </c>
      <c r="Z19" s="206">
        <v>32.22</v>
      </c>
      <c r="AA19" s="206">
        <v>20.69</v>
      </c>
      <c r="AB19" s="206">
        <v>0</v>
      </c>
      <c r="AC19" s="206">
        <v>20.66</v>
      </c>
      <c r="AD19" s="206">
        <v>0</v>
      </c>
      <c r="AE19" s="206">
        <v>0</v>
      </c>
      <c r="AF19" s="206">
        <v>0</v>
      </c>
      <c r="AG19" s="206">
        <v>51.44</v>
      </c>
      <c r="AH19" s="206">
        <v>0</v>
      </c>
      <c r="AI19" s="206">
        <v>0</v>
      </c>
      <c r="AJ19" s="206">
        <v>0</v>
      </c>
      <c r="AK19" s="206">
        <v>15.85</v>
      </c>
      <c r="AL19" s="206">
        <v>0</v>
      </c>
      <c r="AM19" s="206">
        <v>0</v>
      </c>
      <c r="AN19" s="206">
        <v>0</v>
      </c>
      <c r="AO19" s="206">
        <v>112.07</v>
      </c>
      <c r="AP19" s="206">
        <v>143.19999999999999</v>
      </c>
    </row>
    <row r="20" spans="1:42">
      <c r="A20" t="s">
        <v>62</v>
      </c>
      <c r="B20" s="206">
        <v>0</v>
      </c>
      <c r="C20" s="206">
        <v>0</v>
      </c>
      <c r="D20" s="206">
        <v>19.82</v>
      </c>
      <c r="E20" s="206">
        <v>0</v>
      </c>
      <c r="F20" s="206">
        <v>6.91</v>
      </c>
      <c r="G20" s="206">
        <v>9.67</v>
      </c>
      <c r="H20" s="206">
        <v>0</v>
      </c>
      <c r="I20" s="206">
        <v>39.99</v>
      </c>
      <c r="J20" s="206">
        <v>0.98</v>
      </c>
      <c r="K20" s="206">
        <v>244.09</v>
      </c>
      <c r="L20" s="206">
        <v>6.29</v>
      </c>
      <c r="M20" s="206">
        <v>2.2400000000000002</v>
      </c>
      <c r="N20" s="206">
        <v>1.89</v>
      </c>
      <c r="O20" s="206">
        <v>1.34</v>
      </c>
      <c r="P20" s="206">
        <v>0.8</v>
      </c>
      <c r="Q20" s="206">
        <v>1.67</v>
      </c>
      <c r="R20" s="206">
        <v>9.93</v>
      </c>
      <c r="S20" s="206">
        <v>2.58</v>
      </c>
      <c r="T20" s="206">
        <v>0</v>
      </c>
      <c r="U20" s="206">
        <v>1.91</v>
      </c>
      <c r="V20" s="206">
        <v>9.1</v>
      </c>
      <c r="W20" s="206">
        <v>10.47</v>
      </c>
      <c r="X20" s="206">
        <v>50.34</v>
      </c>
      <c r="Y20" s="206">
        <v>0</v>
      </c>
      <c r="Z20" s="206">
        <v>32.22</v>
      </c>
      <c r="AA20" s="206">
        <v>20.69</v>
      </c>
      <c r="AB20" s="206">
        <v>0</v>
      </c>
      <c r="AC20" s="206">
        <v>20.27</v>
      </c>
      <c r="AD20" s="206">
        <v>0</v>
      </c>
      <c r="AE20" s="206">
        <v>0</v>
      </c>
      <c r="AF20" s="206">
        <v>0</v>
      </c>
      <c r="AG20" s="206">
        <v>51.44</v>
      </c>
      <c r="AH20" s="206">
        <v>0</v>
      </c>
      <c r="AI20" s="206">
        <v>0</v>
      </c>
      <c r="AJ20" s="206">
        <v>0</v>
      </c>
      <c r="AK20" s="206">
        <v>15.85</v>
      </c>
      <c r="AL20" s="206">
        <v>0</v>
      </c>
      <c r="AM20" s="206">
        <v>0</v>
      </c>
      <c r="AN20" s="206">
        <v>0</v>
      </c>
      <c r="AO20" s="206">
        <v>112.07</v>
      </c>
      <c r="AP20" s="206">
        <v>143.19999999999999</v>
      </c>
    </row>
    <row r="21" spans="1:42">
      <c r="A21" t="s">
        <v>63</v>
      </c>
      <c r="B21" s="206">
        <v>0</v>
      </c>
      <c r="C21" s="206">
        <v>0</v>
      </c>
      <c r="D21" s="206">
        <v>19.82</v>
      </c>
      <c r="E21" s="206">
        <v>0</v>
      </c>
      <c r="F21" s="206">
        <v>6.91</v>
      </c>
      <c r="G21" s="206">
        <v>9.67</v>
      </c>
      <c r="H21" s="206">
        <v>0</v>
      </c>
      <c r="I21" s="206">
        <v>39.99</v>
      </c>
      <c r="J21" s="206">
        <v>0.98</v>
      </c>
      <c r="K21" s="206">
        <v>244.07</v>
      </c>
      <c r="L21" s="206">
        <v>6.29</v>
      </c>
      <c r="M21" s="206">
        <v>2.2400000000000002</v>
      </c>
      <c r="N21" s="206">
        <v>1.89</v>
      </c>
      <c r="O21" s="206">
        <v>1.34</v>
      </c>
      <c r="P21" s="206">
        <v>0.8</v>
      </c>
      <c r="Q21" s="206">
        <v>1.73</v>
      </c>
      <c r="R21" s="206">
        <v>9.93</v>
      </c>
      <c r="S21" s="206">
        <v>3.27</v>
      </c>
      <c r="T21" s="206">
        <v>0</v>
      </c>
      <c r="U21" s="206">
        <v>1.91</v>
      </c>
      <c r="V21" s="206">
        <v>9.1</v>
      </c>
      <c r="W21" s="206">
        <v>10.47</v>
      </c>
      <c r="X21" s="206">
        <v>50.34</v>
      </c>
      <c r="Y21" s="206">
        <v>0</v>
      </c>
      <c r="Z21" s="206">
        <v>32.22</v>
      </c>
      <c r="AA21" s="206">
        <v>20.69</v>
      </c>
      <c r="AB21" s="206">
        <v>0</v>
      </c>
      <c r="AC21" s="206">
        <v>20.27</v>
      </c>
      <c r="AD21" s="206">
        <v>0</v>
      </c>
      <c r="AE21" s="206">
        <v>0</v>
      </c>
      <c r="AF21" s="206">
        <v>0</v>
      </c>
      <c r="AG21" s="206">
        <v>51.44</v>
      </c>
      <c r="AH21" s="206">
        <v>0</v>
      </c>
      <c r="AI21" s="206">
        <v>0</v>
      </c>
      <c r="AJ21" s="206">
        <v>0</v>
      </c>
      <c r="AK21" s="206">
        <v>15.85</v>
      </c>
      <c r="AL21" s="206">
        <v>0</v>
      </c>
      <c r="AM21" s="206">
        <v>0</v>
      </c>
      <c r="AN21" s="206">
        <v>0</v>
      </c>
      <c r="AO21" s="206">
        <v>112.07</v>
      </c>
      <c r="AP21" s="206">
        <v>143.19999999999999</v>
      </c>
    </row>
    <row r="22" spans="1:42">
      <c r="A22" t="s">
        <v>64</v>
      </c>
      <c r="B22" s="206">
        <v>0</v>
      </c>
      <c r="C22" s="206">
        <v>0</v>
      </c>
      <c r="D22" s="206">
        <v>19.82</v>
      </c>
      <c r="E22" s="206">
        <v>0</v>
      </c>
      <c r="F22" s="206">
        <v>6.91</v>
      </c>
      <c r="G22" s="206">
        <v>9.67</v>
      </c>
      <c r="H22" s="206">
        <v>0</v>
      </c>
      <c r="I22" s="206">
        <v>39.99</v>
      </c>
      <c r="J22" s="206">
        <v>0.98</v>
      </c>
      <c r="K22" s="206">
        <v>251.16</v>
      </c>
      <c r="L22" s="206">
        <v>6.29</v>
      </c>
      <c r="M22" s="206">
        <v>2.2400000000000002</v>
      </c>
      <c r="N22" s="206">
        <v>1.89</v>
      </c>
      <c r="O22" s="206">
        <v>1.34</v>
      </c>
      <c r="P22" s="206">
        <v>0.8</v>
      </c>
      <c r="Q22" s="206">
        <v>2.75</v>
      </c>
      <c r="R22" s="206">
        <v>9.93</v>
      </c>
      <c r="S22" s="206">
        <v>4.93</v>
      </c>
      <c r="T22" s="206">
        <v>0</v>
      </c>
      <c r="U22" s="206">
        <v>1.91</v>
      </c>
      <c r="V22" s="206">
        <v>9.1</v>
      </c>
      <c r="W22" s="206">
        <v>10.47</v>
      </c>
      <c r="X22" s="206">
        <v>50.34</v>
      </c>
      <c r="Y22" s="206">
        <v>0</v>
      </c>
      <c r="Z22" s="206">
        <v>32.22</v>
      </c>
      <c r="AA22" s="206">
        <v>20.69</v>
      </c>
      <c r="AB22" s="206">
        <v>0</v>
      </c>
      <c r="AC22" s="206">
        <v>20.27</v>
      </c>
      <c r="AD22" s="206">
        <v>0</v>
      </c>
      <c r="AE22" s="206">
        <v>0</v>
      </c>
      <c r="AF22" s="206">
        <v>0</v>
      </c>
      <c r="AG22" s="206">
        <v>51.44</v>
      </c>
      <c r="AH22" s="206">
        <v>0</v>
      </c>
      <c r="AI22" s="206">
        <v>0</v>
      </c>
      <c r="AJ22" s="206">
        <v>0</v>
      </c>
      <c r="AK22" s="206">
        <v>24.04</v>
      </c>
      <c r="AL22" s="206">
        <v>0</v>
      </c>
      <c r="AM22" s="206">
        <v>0</v>
      </c>
      <c r="AN22" s="206">
        <v>0</v>
      </c>
      <c r="AO22" s="206">
        <v>112.07</v>
      </c>
      <c r="AP22" s="206">
        <v>143.19999999999999</v>
      </c>
    </row>
    <row r="23" spans="1:42">
      <c r="A23" t="s">
        <v>65</v>
      </c>
      <c r="B23" s="206">
        <v>0</v>
      </c>
      <c r="C23" s="206">
        <v>0</v>
      </c>
      <c r="D23" s="206">
        <v>19.82</v>
      </c>
      <c r="E23" s="206">
        <v>0</v>
      </c>
      <c r="F23" s="206">
        <v>6.91</v>
      </c>
      <c r="G23" s="206">
        <v>9.67</v>
      </c>
      <c r="H23" s="206">
        <v>0</v>
      </c>
      <c r="I23" s="206">
        <v>39.99</v>
      </c>
      <c r="J23" s="206">
        <v>0.98</v>
      </c>
      <c r="K23" s="206">
        <v>251.16</v>
      </c>
      <c r="L23" s="206">
        <v>6.29</v>
      </c>
      <c r="M23" s="206">
        <v>2.29</v>
      </c>
      <c r="N23" s="206">
        <v>1.89</v>
      </c>
      <c r="O23" s="206">
        <v>1.34</v>
      </c>
      <c r="P23" s="206">
        <v>0.8</v>
      </c>
      <c r="Q23" s="206">
        <v>2.75</v>
      </c>
      <c r="R23" s="206">
        <v>9.93</v>
      </c>
      <c r="S23" s="206">
        <v>4.91</v>
      </c>
      <c r="T23" s="206">
        <v>0</v>
      </c>
      <c r="U23" s="206">
        <v>1.91</v>
      </c>
      <c r="V23" s="206">
        <v>0.33</v>
      </c>
      <c r="W23" s="206">
        <v>10.47</v>
      </c>
      <c r="X23" s="206">
        <v>2.39</v>
      </c>
      <c r="Y23" s="206">
        <v>0</v>
      </c>
      <c r="Z23" s="206">
        <v>2.25</v>
      </c>
      <c r="AA23" s="206">
        <v>1.3</v>
      </c>
      <c r="AB23" s="206">
        <v>0</v>
      </c>
      <c r="AC23" s="206">
        <v>20.27</v>
      </c>
      <c r="AD23" s="206">
        <v>0</v>
      </c>
      <c r="AE23" s="206">
        <v>0</v>
      </c>
      <c r="AF23" s="206">
        <v>0</v>
      </c>
      <c r="AG23" s="206">
        <v>51.44</v>
      </c>
      <c r="AH23" s="206">
        <v>0</v>
      </c>
      <c r="AI23" s="206">
        <v>0</v>
      </c>
      <c r="AJ23" s="206">
        <v>0</v>
      </c>
      <c r="AK23" s="206">
        <v>24.04</v>
      </c>
      <c r="AL23" s="206">
        <v>0</v>
      </c>
      <c r="AM23" s="206">
        <v>0</v>
      </c>
      <c r="AN23" s="206">
        <v>0</v>
      </c>
      <c r="AO23" s="206">
        <v>112.07</v>
      </c>
      <c r="AP23" s="206">
        <v>143.19999999999999</v>
      </c>
    </row>
    <row r="24" spans="1:42">
      <c r="A24" t="s">
        <v>66</v>
      </c>
      <c r="B24" s="206">
        <v>0</v>
      </c>
      <c r="C24" s="206">
        <v>0</v>
      </c>
      <c r="D24" s="206">
        <v>19.82</v>
      </c>
      <c r="E24" s="206">
        <v>0</v>
      </c>
      <c r="F24" s="206">
        <v>6.91</v>
      </c>
      <c r="G24" s="206">
        <v>9.67</v>
      </c>
      <c r="H24" s="206">
        <v>0</v>
      </c>
      <c r="I24" s="206">
        <v>39.99</v>
      </c>
      <c r="J24" s="206">
        <v>0.98</v>
      </c>
      <c r="K24" s="206">
        <v>251.16</v>
      </c>
      <c r="L24" s="206">
        <v>6.29</v>
      </c>
      <c r="M24" s="206">
        <v>2.2599999999999998</v>
      </c>
      <c r="N24" s="206">
        <v>1.89</v>
      </c>
      <c r="O24" s="206">
        <v>1.34</v>
      </c>
      <c r="P24" s="206">
        <v>0.8</v>
      </c>
      <c r="Q24" s="206">
        <v>2.75</v>
      </c>
      <c r="R24" s="206">
        <v>9.93</v>
      </c>
      <c r="S24" s="206">
        <v>4.91</v>
      </c>
      <c r="T24" s="206">
        <v>0</v>
      </c>
      <c r="U24" s="206">
        <v>1.91</v>
      </c>
      <c r="V24" s="206">
        <v>0.33</v>
      </c>
      <c r="W24" s="206">
        <v>10.47</v>
      </c>
      <c r="X24" s="206">
        <v>2.39</v>
      </c>
      <c r="Y24" s="206">
        <v>0</v>
      </c>
      <c r="Z24" s="206">
        <v>2.25</v>
      </c>
      <c r="AA24" s="206">
        <v>1.3</v>
      </c>
      <c r="AB24" s="206">
        <v>0</v>
      </c>
      <c r="AC24" s="206">
        <v>20.27</v>
      </c>
      <c r="AD24" s="206">
        <v>0</v>
      </c>
      <c r="AE24" s="206">
        <v>0</v>
      </c>
      <c r="AF24" s="206">
        <v>0</v>
      </c>
      <c r="AG24" s="206">
        <v>51.44</v>
      </c>
      <c r="AH24" s="206">
        <v>0</v>
      </c>
      <c r="AI24" s="206">
        <v>0</v>
      </c>
      <c r="AJ24" s="206">
        <v>0</v>
      </c>
      <c r="AK24" s="206">
        <v>24.04</v>
      </c>
      <c r="AL24" s="206">
        <v>0</v>
      </c>
      <c r="AM24" s="206">
        <v>0</v>
      </c>
      <c r="AN24" s="206">
        <v>0</v>
      </c>
      <c r="AO24" s="206">
        <v>112.07</v>
      </c>
      <c r="AP24" s="206">
        <v>143.19999999999999</v>
      </c>
    </row>
    <row r="25" spans="1:42">
      <c r="A25" t="s">
        <v>67</v>
      </c>
      <c r="B25" s="206">
        <v>0</v>
      </c>
      <c r="C25" s="206">
        <v>0</v>
      </c>
      <c r="D25" s="206">
        <v>19.82</v>
      </c>
      <c r="E25" s="206">
        <v>0</v>
      </c>
      <c r="F25" s="206">
        <v>6.91</v>
      </c>
      <c r="G25" s="206">
        <v>9.67</v>
      </c>
      <c r="H25" s="206">
        <v>0</v>
      </c>
      <c r="I25" s="206">
        <v>39.99</v>
      </c>
      <c r="J25" s="206">
        <v>0.98</v>
      </c>
      <c r="K25" s="206">
        <v>203.01</v>
      </c>
      <c r="L25" s="206">
        <v>0.23</v>
      </c>
      <c r="M25" s="206">
        <v>2.2599999999999998</v>
      </c>
      <c r="N25" s="206">
        <v>1.89</v>
      </c>
      <c r="O25" s="206">
        <v>1.34</v>
      </c>
      <c r="P25" s="206">
        <v>0.8</v>
      </c>
      <c r="Q25" s="206">
        <v>0.23</v>
      </c>
      <c r="R25" s="206">
        <v>1.1599999999999999</v>
      </c>
      <c r="S25" s="206">
        <v>0.3</v>
      </c>
      <c r="T25" s="206">
        <v>0</v>
      </c>
      <c r="U25" s="206">
        <v>1.91</v>
      </c>
      <c r="V25" s="206">
        <v>0.33</v>
      </c>
      <c r="W25" s="206">
        <v>0.56000000000000005</v>
      </c>
      <c r="X25" s="206">
        <v>2.39</v>
      </c>
      <c r="Y25" s="206">
        <v>0</v>
      </c>
      <c r="Z25" s="206">
        <v>2.25</v>
      </c>
      <c r="AA25" s="206">
        <v>1.3</v>
      </c>
      <c r="AB25" s="206">
        <v>0</v>
      </c>
      <c r="AC25" s="206">
        <v>20.27</v>
      </c>
      <c r="AD25" s="206">
        <v>0</v>
      </c>
      <c r="AE25" s="206">
        <v>0</v>
      </c>
      <c r="AF25" s="206">
        <v>0</v>
      </c>
      <c r="AG25" s="206">
        <v>51.44</v>
      </c>
      <c r="AH25" s="206">
        <v>0</v>
      </c>
      <c r="AI25" s="206">
        <v>0</v>
      </c>
      <c r="AJ25" s="206">
        <v>0</v>
      </c>
      <c r="AK25" s="206">
        <v>24.04</v>
      </c>
      <c r="AL25" s="206">
        <v>0</v>
      </c>
      <c r="AM25" s="206">
        <v>0</v>
      </c>
      <c r="AN25" s="206">
        <v>0</v>
      </c>
      <c r="AO25" s="206">
        <v>112.07</v>
      </c>
      <c r="AP25" s="206">
        <v>143.19999999999999</v>
      </c>
    </row>
    <row r="26" spans="1:42">
      <c r="A26" t="s">
        <v>68</v>
      </c>
      <c r="B26" s="206">
        <v>0</v>
      </c>
      <c r="C26" s="206">
        <v>0</v>
      </c>
      <c r="D26" s="206">
        <v>19.82</v>
      </c>
      <c r="E26" s="206">
        <v>0</v>
      </c>
      <c r="F26" s="206">
        <v>6.91</v>
      </c>
      <c r="G26" s="206">
        <v>9.67</v>
      </c>
      <c r="H26" s="206">
        <v>0</v>
      </c>
      <c r="I26" s="206">
        <v>39.99</v>
      </c>
      <c r="J26" s="206">
        <v>0.98</v>
      </c>
      <c r="K26" s="206">
        <v>171.92</v>
      </c>
      <c r="L26" s="206">
        <v>0.23</v>
      </c>
      <c r="M26" s="206">
        <v>2.2599999999999998</v>
      </c>
      <c r="N26" s="206">
        <v>1.89</v>
      </c>
      <c r="O26" s="206">
        <v>1.34</v>
      </c>
      <c r="P26" s="206">
        <v>0.8</v>
      </c>
      <c r="Q26" s="206">
        <v>0.23</v>
      </c>
      <c r="R26" s="206">
        <v>1.1599999999999999</v>
      </c>
      <c r="S26" s="206">
        <v>0.3</v>
      </c>
      <c r="T26" s="206">
        <v>0</v>
      </c>
      <c r="U26" s="206">
        <v>1.91</v>
      </c>
      <c r="V26" s="206">
        <v>0.33</v>
      </c>
      <c r="W26" s="206">
        <v>0.56000000000000005</v>
      </c>
      <c r="X26" s="206">
        <v>2.39</v>
      </c>
      <c r="Y26" s="206">
        <v>0</v>
      </c>
      <c r="Z26" s="206">
        <v>2.25</v>
      </c>
      <c r="AA26" s="206">
        <v>1.3</v>
      </c>
      <c r="AB26" s="206">
        <v>0</v>
      </c>
      <c r="AC26" s="206">
        <v>20.27</v>
      </c>
      <c r="AD26" s="206">
        <v>0</v>
      </c>
      <c r="AE26" s="206">
        <v>0</v>
      </c>
      <c r="AF26" s="206">
        <v>0</v>
      </c>
      <c r="AG26" s="206">
        <v>51.44</v>
      </c>
      <c r="AH26" s="206">
        <v>0</v>
      </c>
      <c r="AI26" s="206">
        <v>0</v>
      </c>
      <c r="AJ26" s="206">
        <v>0</v>
      </c>
      <c r="AK26" s="206">
        <v>24.04</v>
      </c>
      <c r="AL26" s="206">
        <v>0</v>
      </c>
      <c r="AM26" s="206">
        <v>0</v>
      </c>
      <c r="AN26" s="206">
        <v>0</v>
      </c>
      <c r="AO26" s="206">
        <v>112.07</v>
      </c>
      <c r="AP26" s="206">
        <v>143.19999999999999</v>
      </c>
    </row>
    <row r="27" spans="1:42">
      <c r="A27" t="s">
        <v>69</v>
      </c>
      <c r="B27" s="206">
        <v>0</v>
      </c>
      <c r="C27" s="206">
        <v>0</v>
      </c>
      <c r="D27" s="206">
        <v>19.82</v>
      </c>
      <c r="E27" s="206">
        <v>0</v>
      </c>
      <c r="F27" s="206">
        <v>6.67</v>
      </c>
      <c r="G27" s="206">
        <v>9.67</v>
      </c>
      <c r="H27" s="206">
        <v>0</v>
      </c>
      <c r="I27" s="206">
        <v>39.99</v>
      </c>
      <c r="J27" s="206">
        <v>0.98</v>
      </c>
      <c r="K27" s="206">
        <v>92.72</v>
      </c>
      <c r="L27" s="206">
        <v>0.23</v>
      </c>
      <c r="M27" s="206">
        <v>2.2599999999999998</v>
      </c>
      <c r="N27" s="206">
        <v>1.89</v>
      </c>
      <c r="O27" s="206">
        <v>1.34</v>
      </c>
      <c r="P27" s="206">
        <v>0.8</v>
      </c>
      <c r="Q27" s="206">
        <v>0.23</v>
      </c>
      <c r="R27" s="206">
        <v>1.1599999999999999</v>
      </c>
      <c r="S27" s="206">
        <v>0.3</v>
      </c>
      <c r="T27" s="206">
        <v>0</v>
      </c>
      <c r="U27" s="206">
        <v>1.91</v>
      </c>
      <c r="V27" s="206">
        <v>0.33</v>
      </c>
      <c r="W27" s="206">
        <v>0.56000000000000005</v>
      </c>
      <c r="X27" s="206">
        <v>2.39</v>
      </c>
      <c r="Y27" s="206">
        <v>0</v>
      </c>
      <c r="Z27" s="206">
        <v>2.25</v>
      </c>
      <c r="AA27" s="206">
        <v>1.3</v>
      </c>
      <c r="AB27" s="206">
        <v>0</v>
      </c>
      <c r="AC27" s="206">
        <v>20.66</v>
      </c>
      <c r="AD27" s="206">
        <v>0</v>
      </c>
      <c r="AE27" s="206">
        <v>0</v>
      </c>
      <c r="AF27" s="206">
        <v>0</v>
      </c>
      <c r="AG27" s="206">
        <v>45.26</v>
      </c>
      <c r="AH27" s="206">
        <v>0</v>
      </c>
      <c r="AI27" s="206">
        <v>0</v>
      </c>
      <c r="AJ27" s="206">
        <v>0</v>
      </c>
      <c r="AK27" s="206">
        <v>-7.96</v>
      </c>
      <c r="AL27" s="206">
        <v>0</v>
      </c>
      <c r="AM27" s="206">
        <v>0</v>
      </c>
      <c r="AN27" s="206">
        <v>0</v>
      </c>
      <c r="AO27" s="206">
        <v>112.07</v>
      </c>
      <c r="AP27" s="206">
        <v>143.19999999999999</v>
      </c>
    </row>
    <row r="28" spans="1:42">
      <c r="A28" t="s">
        <v>70</v>
      </c>
      <c r="B28" s="206">
        <v>0</v>
      </c>
      <c r="C28" s="206">
        <v>0</v>
      </c>
      <c r="D28" s="206">
        <v>19.82</v>
      </c>
      <c r="E28" s="206">
        <v>0</v>
      </c>
      <c r="F28" s="206">
        <v>6.67</v>
      </c>
      <c r="G28" s="206">
        <v>9.67</v>
      </c>
      <c r="H28" s="206">
        <v>0</v>
      </c>
      <c r="I28" s="206">
        <v>39.99</v>
      </c>
      <c r="J28" s="206">
        <v>0.98</v>
      </c>
      <c r="K28" s="206">
        <v>20.02</v>
      </c>
      <c r="L28" s="206">
        <v>0.23</v>
      </c>
      <c r="M28" s="206">
        <v>2.2599999999999998</v>
      </c>
      <c r="N28" s="206">
        <v>1.89</v>
      </c>
      <c r="O28" s="206">
        <v>1.34</v>
      </c>
      <c r="P28" s="206">
        <v>0.8</v>
      </c>
      <c r="Q28" s="206">
        <v>0.23</v>
      </c>
      <c r="R28" s="206">
        <v>1.1599999999999999</v>
      </c>
      <c r="S28" s="206">
        <v>0.3</v>
      </c>
      <c r="T28" s="206">
        <v>0</v>
      </c>
      <c r="U28" s="206">
        <v>1.91</v>
      </c>
      <c r="V28" s="206">
        <v>0.33</v>
      </c>
      <c r="W28" s="206">
        <v>0.56000000000000005</v>
      </c>
      <c r="X28" s="206">
        <v>2.39</v>
      </c>
      <c r="Y28" s="206">
        <v>0</v>
      </c>
      <c r="Z28" s="206">
        <v>2.25</v>
      </c>
      <c r="AA28" s="206">
        <v>1.3</v>
      </c>
      <c r="AB28" s="206">
        <v>0</v>
      </c>
      <c r="AC28" s="206">
        <v>20.66</v>
      </c>
      <c r="AD28" s="206">
        <v>0</v>
      </c>
      <c r="AE28" s="206">
        <v>0</v>
      </c>
      <c r="AF28" s="206">
        <v>0</v>
      </c>
      <c r="AG28" s="206">
        <v>45.26</v>
      </c>
      <c r="AH28" s="206">
        <v>0</v>
      </c>
      <c r="AI28" s="206">
        <v>0</v>
      </c>
      <c r="AJ28" s="206">
        <v>0</v>
      </c>
      <c r="AK28" s="206">
        <v>-7.96</v>
      </c>
      <c r="AL28" s="206">
        <v>0</v>
      </c>
      <c r="AM28" s="206">
        <v>0</v>
      </c>
      <c r="AN28" s="206">
        <v>0</v>
      </c>
      <c r="AO28" s="206">
        <v>112.07</v>
      </c>
      <c r="AP28" s="206">
        <v>143.19999999999999</v>
      </c>
    </row>
    <row r="29" spans="1:42">
      <c r="A29" t="s">
        <v>71</v>
      </c>
      <c r="B29" s="206">
        <v>0</v>
      </c>
      <c r="C29" s="206">
        <v>0</v>
      </c>
      <c r="D29" s="206">
        <v>19.82</v>
      </c>
      <c r="E29" s="206">
        <v>0</v>
      </c>
      <c r="F29" s="206">
        <v>6.67</v>
      </c>
      <c r="G29" s="206">
        <v>9.67</v>
      </c>
      <c r="H29" s="206">
        <v>0</v>
      </c>
      <c r="I29" s="206">
        <v>39.99</v>
      </c>
      <c r="J29" s="206">
        <v>0.98</v>
      </c>
      <c r="K29" s="206">
        <v>20.02</v>
      </c>
      <c r="L29" s="206">
        <v>0.23</v>
      </c>
      <c r="M29" s="206">
        <v>2.2599999999999998</v>
      </c>
      <c r="N29" s="206">
        <v>1.89</v>
      </c>
      <c r="O29" s="206">
        <v>1.34</v>
      </c>
      <c r="P29" s="206">
        <v>0.8</v>
      </c>
      <c r="Q29" s="206">
        <v>0.23</v>
      </c>
      <c r="R29" s="206">
        <v>1.1599999999999999</v>
      </c>
      <c r="S29" s="206">
        <v>0.3</v>
      </c>
      <c r="T29" s="206">
        <v>0</v>
      </c>
      <c r="U29" s="206">
        <v>1.91</v>
      </c>
      <c r="V29" s="206">
        <v>0.33</v>
      </c>
      <c r="W29" s="206">
        <v>0.56000000000000005</v>
      </c>
      <c r="X29" s="206">
        <v>2.39</v>
      </c>
      <c r="Y29" s="206">
        <v>0</v>
      </c>
      <c r="Z29" s="206">
        <v>2.25</v>
      </c>
      <c r="AA29" s="206">
        <v>1.3</v>
      </c>
      <c r="AB29" s="206">
        <v>0</v>
      </c>
      <c r="AC29" s="206">
        <v>20.66</v>
      </c>
      <c r="AD29" s="206">
        <v>0</v>
      </c>
      <c r="AE29" s="206">
        <v>0</v>
      </c>
      <c r="AF29" s="206">
        <v>0</v>
      </c>
      <c r="AG29" s="206">
        <v>50.44</v>
      </c>
      <c r="AH29" s="206">
        <v>0</v>
      </c>
      <c r="AI29" s="206">
        <v>0</v>
      </c>
      <c r="AJ29" s="206">
        <v>0</v>
      </c>
      <c r="AK29" s="206">
        <v>-7.96</v>
      </c>
      <c r="AL29" s="206">
        <v>0</v>
      </c>
      <c r="AM29" s="206">
        <v>0</v>
      </c>
      <c r="AN29" s="206">
        <v>0</v>
      </c>
      <c r="AO29" s="206">
        <v>112.07</v>
      </c>
      <c r="AP29" s="206">
        <v>143.19999999999999</v>
      </c>
    </row>
    <row r="30" spans="1:42">
      <c r="A30" t="s">
        <v>72</v>
      </c>
      <c r="B30" s="206">
        <v>0</v>
      </c>
      <c r="C30" s="206">
        <v>0</v>
      </c>
      <c r="D30" s="206">
        <v>19.82</v>
      </c>
      <c r="E30" s="206">
        <v>0</v>
      </c>
      <c r="F30" s="206">
        <v>6.67</v>
      </c>
      <c r="G30" s="206">
        <v>9.67</v>
      </c>
      <c r="H30" s="206">
        <v>0</v>
      </c>
      <c r="I30" s="206">
        <v>39.99</v>
      </c>
      <c r="J30" s="206">
        <v>0.98</v>
      </c>
      <c r="K30" s="206">
        <v>20.02</v>
      </c>
      <c r="L30" s="206">
        <v>0.23</v>
      </c>
      <c r="M30" s="206">
        <v>2.2599999999999998</v>
      </c>
      <c r="N30" s="206">
        <v>1.89</v>
      </c>
      <c r="O30" s="206">
        <v>1.34</v>
      </c>
      <c r="P30" s="206">
        <v>0.8</v>
      </c>
      <c r="Q30" s="206">
        <v>0.23</v>
      </c>
      <c r="R30" s="206">
        <v>1.1599999999999999</v>
      </c>
      <c r="S30" s="206">
        <v>0.3</v>
      </c>
      <c r="T30" s="206">
        <v>0</v>
      </c>
      <c r="U30" s="206">
        <v>1.91</v>
      </c>
      <c r="V30" s="206">
        <v>0.33</v>
      </c>
      <c r="W30" s="206">
        <v>0.56000000000000005</v>
      </c>
      <c r="X30" s="206">
        <v>2.39</v>
      </c>
      <c r="Y30" s="206">
        <v>0</v>
      </c>
      <c r="Z30" s="206">
        <v>2.25</v>
      </c>
      <c r="AA30" s="206">
        <v>1.3</v>
      </c>
      <c r="AB30" s="206">
        <v>0</v>
      </c>
      <c r="AC30" s="206">
        <v>20.66</v>
      </c>
      <c r="AD30" s="206">
        <v>0</v>
      </c>
      <c r="AE30" s="206">
        <v>0</v>
      </c>
      <c r="AF30" s="206">
        <v>0</v>
      </c>
      <c r="AG30" s="206">
        <v>50.44</v>
      </c>
      <c r="AH30" s="206">
        <v>0</v>
      </c>
      <c r="AI30" s="206">
        <v>0</v>
      </c>
      <c r="AJ30" s="206">
        <v>0</v>
      </c>
      <c r="AK30" s="206">
        <v>-7.96</v>
      </c>
      <c r="AL30" s="206">
        <v>0</v>
      </c>
      <c r="AM30" s="206">
        <v>0</v>
      </c>
      <c r="AN30" s="206">
        <v>0</v>
      </c>
      <c r="AO30" s="206">
        <v>112.07</v>
      </c>
      <c r="AP30" s="206">
        <v>143.19999999999999</v>
      </c>
    </row>
    <row r="31" spans="1:42">
      <c r="A31" t="s">
        <v>73</v>
      </c>
      <c r="B31" s="206">
        <v>0</v>
      </c>
      <c r="C31" s="206">
        <v>0</v>
      </c>
      <c r="D31" s="206">
        <v>19.82</v>
      </c>
      <c r="E31" s="206">
        <v>0</v>
      </c>
      <c r="F31" s="206">
        <v>6.67</v>
      </c>
      <c r="G31" s="206">
        <v>9.67</v>
      </c>
      <c r="H31" s="206">
        <v>0</v>
      </c>
      <c r="I31" s="206">
        <v>39.99</v>
      </c>
      <c r="J31" s="206">
        <v>0.98</v>
      </c>
      <c r="K31" s="206">
        <v>20.02</v>
      </c>
      <c r="L31" s="206">
        <v>0.23</v>
      </c>
      <c r="M31" s="206">
        <v>2.2599999999999998</v>
      </c>
      <c r="N31" s="206">
        <v>1.89</v>
      </c>
      <c r="O31" s="206">
        <v>1.34</v>
      </c>
      <c r="P31" s="206">
        <v>0.8</v>
      </c>
      <c r="Q31" s="206">
        <v>0.23</v>
      </c>
      <c r="R31" s="206">
        <v>1.1599999999999999</v>
      </c>
      <c r="S31" s="206">
        <v>0.3</v>
      </c>
      <c r="T31" s="206">
        <v>0</v>
      </c>
      <c r="U31" s="206">
        <v>1.91</v>
      </c>
      <c r="V31" s="206">
        <v>0.33</v>
      </c>
      <c r="W31" s="206">
        <v>0.56000000000000005</v>
      </c>
      <c r="X31" s="206">
        <v>2.39</v>
      </c>
      <c r="Y31" s="206">
        <v>0</v>
      </c>
      <c r="Z31" s="206">
        <v>2.25</v>
      </c>
      <c r="AA31" s="206">
        <v>1.3</v>
      </c>
      <c r="AB31" s="206">
        <v>0</v>
      </c>
      <c r="AC31" s="206">
        <v>20.66</v>
      </c>
      <c r="AD31" s="206">
        <v>0</v>
      </c>
      <c r="AE31" s="206">
        <v>0</v>
      </c>
      <c r="AF31" s="206">
        <v>0</v>
      </c>
      <c r="AG31" s="206">
        <v>52.53</v>
      </c>
      <c r="AH31" s="206">
        <v>0</v>
      </c>
      <c r="AI31" s="206">
        <v>0</v>
      </c>
      <c r="AJ31" s="206">
        <v>0</v>
      </c>
      <c r="AK31" s="206">
        <v>-7.96</v>
      </c>
      <c r="AL31" s="206">
        <v>0</v>
      </c>
      <c r="AM31" s="206">
        <v>0</v>
      </c>
      <c r="AN31" s="206">
        <v>0</v>
      </c>
      <c r="AO31" s="206">
        <v>112.07</v>
      </c>
      <c r="AP31" s="206">
        <v>143.19999999999999</v>
      </c>
    </row>
    <row r="32" spans="1:42">
      <c r="A32" t="s">
        <v>74</v>
      </c>
      <c r="B32" s="206">
        <v>0</v>
      </c>
      <c r="C32" s="206">
        <v>0</v>
      </c>
      <c r="D32" s="206">
        <v>19.82</v>
      </c>
      <c r="E32" s="206">
        <v>0</v>
      </c>
      <c r="F32" s="206">
        <v>6.67</v>
      </c>
      <c r="G32" s="206">
        <v>9.67</v>
      </c>
      <c r="H32" s="206">
        <v>0</v>
      </c>
      <c r="I32" s="206">
        <v>39.99</v>
      </c>
      <c r="J32" s="206">
        <v>0.98</v>
      </c>
      <c r="K32" s="206">
        <v>20.02</v>
      </c>
      <c r="L32" s="206">
        <v>0.23</v>
      </c>
      <c r="M32" s="206">
        <v>2.2599999999999998</v>
      </c>
      <c r="N32" s="206">
        <v>1.89</v>
      </c>
      <c r="O32" s="206">
        <v>1.34</v>
      </c>
      <c r="P32" s="206">
        <v>0.8</v>
      </c>
      <c r="Q32" s="206">
        <v>0.23</v>
      </c>
      <c r="R32" s="206">
        <v>1.1599999999999999</v>
      </c>
      <c r="S32" s="206">
        <v>0.3</v>
      </c>
      <c r="T32" s="206">
        <v>0</v>
      </c>
      <c r="U32" s="206">
        <v>1.91</v>
      </c>
      <c r="V32" s="206">
        <v>0.33</v>
      </c>
      <c r="W32" s="206">
        <v>0.56000000000000005</v>
      </c>
      <c r="X32" s="206">
        <v>2.39</v>
      </c>
      <c r="Y32" s="206">
        <v>0</v>
      </c>
      <c r="Z32" s="206">
        <v>2.25</v>
      </c>
      <c r="AA32" s="206">
        <v>1.3</v>
      </c>
      <c r="AB32" s="206">
        <v>0</v>
      </c>
      <c r="AC32" s="206">
        <v>20.66</v>
      </c>
      <c r="AD32" s="206">
        <v>0</v>
      </c>
      <c r="AE32" s="206">
        <v>0</v>
      </c>
      <c r="AF32" s="206">
        <v>0</v>
      </c>
      <c r="AG32" s="206">
        <v>52.53</v>
      </c>
      <c r="AH32" s="206">
        <v>0</v>
      </c>
      <c r="AI32" s="206">
        <v>0</v>
      </c>
      <c r="AJ32" s="206">
        <v>0</v>
      </c>
      <c r="AK32" s="206">
        <v>-7.96</v>
      </c>
      <c r="AL32" s="206">
        <v>0</v>
      </c>
      <c r="AM32" s="206">
        <v>0</v>
      </c>
      <c r="AN32" s="206">
        <v>0</v>
      </c>
      <c r="AO32" s="206">
        <v>112.07</v>
      </c>
      <c r="AP32" s="206">
        <v>143.19999999999999</v>
      </c>
    </row>
    <row r="33" spans="1:42">
      <c r="A33" t="s">
        <v>75</v>
      </c>
      <c r="B33" s="206">
        <v>0</v>
      </c>
      <c r="C33" s="206">
        <v>0</v>
      </c>
      <c r="D33" s="206">
        <v>19.82</v>
      </c>
      <c r="E33" s="206">
        <v>0</v>
      </c>
      <c r="F33" s="206">
        <v>6.67</v>
      </c>
      <c r="G33" s="206">
        <v>9.67</v>
      </c>
      <c r="H33" s="206">
        <v>0</v>
      </c>
      <c r="I33" s="206">
        <v>39.99</v>
      </c>
      <c r="J33" s="206">
        <v>0.98</v>
      </c>
      <c r="K33" s="206">
        <v>20.02</v>
      </c>
      <c r="L33" s="206">
        <v>0.23</v>
      </c>
      <c r="M33" s="206">
        <v>2.2599999999999998</v>
      </c>
      <c r="N33" s="206">
        <v>1.89</v>
      </c>
      <c r="O33" s="206">
        <v>1.34</v>
      </c>
      <c r="P33" s="206">
        <v>0.8</v>
      </c>
      <c r="Q33" s="206">
        <v>0.23</v>
      </c>
      <c r="R33" s="206">
        <v>1.1599999999999999</v>
      </c>
      <c r="S33" s="206">
        <v>0.3</v>
      </c>
      <c r="T33" s="206">
        <v>0</v>
      </c>
      <c r="U33" s="206">
        <v>1.91</v>
      </c>
      <c r="V33" s="206">
        <v>0.33</v>
      </c>
      <c r="W33" s="206">
        <v>0.56000000000000005</v>
      </c>
      <c r="X33" s="206">
        <v>2.39</v>
      </c>
      <c r="Y33" s="206">
        <v>0</v>
      </c>
      <c r="Z33" s="206">
        <v>2.25</v>
      </c>
      <c r="AA33" s="206">
        <v>1.3</v>
      </c>
      <c r="AB33" s="206">
        <v>0</v>
      </c>
      <c r="AC33" s="206">
        <v>20.66</v>
      </c>
      <c r="AD33" s="206">
        <v>0</v>
      </c>
      <c r="AE33" s="206">
        <v>0</v>
      </c>
      <c r="AF33" s="206">
        <v>0</v>
      </c>
      <c r="AG33" s="206">
        <v>52.53</v>
      </c>
      <c r="AH33" s="206">
        <v>0</v>
      </c>
      <c r="AI33" s="206">
        <v>0</v>
      </c>
      <c r="AJ33" s="206">
        <v>0</v>
      </c>
      <c r="AK33" s="206">
        <v>-4.9800000000000004</v>
      </c>
      <c r="AL33" s="206">
        <v>0</v>
      </c>
      <c r="AM33" s="206">
        <v>0</v>
      </c>
      <c r="AN33" s="206">
        <v>0</v>
      </c>
      <c r="AO33" s="206">
        <v>112.07</v>
      </c>
      <c r="AP33" s="206">
        <v>143.19999999999999</v>
      </c>
    </row>
    <row r="34" spans="1:42">
      <c r="A34" t="s">
        <v>76</v>
      </c>
      <c r="B34" s="206">
        <v>0</v>
      </c>
      <c r="C34" s="206">
        <v>0</v>
      </c>
      <c r="D34" s="206">
        <v>19.82</v>
      </c>
      <c r="E34" s="206">
        <v>0</v>
      </c>
      <c r="F34" s="206">
        <v>6.67</v>
      </c>
      <c r="G34" s="206">
        <v>9.67</v>
      </c>
      <c r="H34" s="206">
        <v>0</v>
      </c>
      <c r="I34" s="206">
        <v>39.99</v>
      </c>
      <c r="J34" s="206">
        <v>0.98</v>
      </c>
      <c r="K34" s="206">
        <v>20.02</v>
      </c>
      <c r="L34" s="206">
        <v>0.23</v>
      </c>
      <c r="M34" s="206">
        <v>2.2599999999999998</v>
      </c>
      <c r="N34" s="206">
        <v>1.89</v>
      </c>
      <c r="O34" s="206">
        <v>1.34</v>
      </c>
      <c r="P34" s="206">
        <v>0.8</v>
      </c>
      <c r="Q34" s="206">
        <v>0.23</v>
      </c>
      <c r="R34" s="206">
        <v>1.1599999999999999</v>
      </c>
      <c r="S34" s="206">
        <v>0.3</v>
      </c>
      <c r="T34" s="206">
        <v>0</v>
      </c>
      <c r="U34" s="206">
        <v>1.91</v>
      </c>
      <c r="V34" s="206">
        <v>0.33</v>
      </c>
      <c r="W34" s="206">
        <v>0.56000000000000005</v>
      </c>
      <c r="X34" s="206">
        <v>2.39</v>
      </c>
      <c r="Y34" s="206">
        <v>0</v>
      </c>
      <c r="Z34" s="206">
        <v>2.25</v>
      </c>
      <c r="AA34" s="206">
        <v>1.3</v>
      </c>
      <c r="AB34" s="206">
        <v>0</v>
      </c>
      <c r="AC34" s="206">
        <v>20.66</v>
      </c>
      <c r="AD34" s="206">
        <v>0</v>
      </c>
      <c r="AE34" s="206">
        <v>0</v>
      </c>
      <c r="AF34" s="206">
        <v>0</v>
      </c>
      <c r="AG34" s="206">
        <v>52.53</v>
      </c>
      <c r="AH34" s="206">
        <v>0</v>
      </c>
      <c r="AI34" s="206">
        <v>0</v>
      </c>
      <c r="AJ34" s="206">
        <v>0</v>
      </c>
      <c r="AK34" s="206">
        <v>-4.9800000000000004</v>
      </c>
      <c r="AL34" s="206">
        <v>0</v>
      </c>
      <c r="AM34" s="206">
        <v>0</v>
      </c>
      <c r="AN34" s="206">
        <v>0</v>
      </c>
      <c r="AO34" s="206">
        <v>112.07</v>
      </c>
      <c r="AP34" s="206">
        <v>143.19999999999999</v>
      </c>
    </row>
    <row r="35" spans="1:42">
      <c r="A35" t="s">
        <v>77</v>
      </c>
      <c r="B35" s="206">
        <v>0</v>
      </c>
      <c r="C35" s="206">
        <v>0</v>
      </c>
      <c r="D35" s="206">
        <v>19.73</v>
      </c>
      <c r="E35" s="206">
        <v>0</v>
      </c>
      <c r="F35" s="206">
        <v>6.67</v>
      </c>
      <c r="G35" s="206">
        <v>9.67</v>
      </c>
      <c r="H35" s="206">
        <v>0</v>
      </c>
      <c r="I35" s="206">
        <v>39.99</v>
      </c>
      <c r="J35" s="206">
        <v>0.98</v>
      </c>
      <c r="K35" s="206">
        <v>20.02</v>
      </c>
      <c r="L35" s="206">
        <v>0.23</v>
      </c>
      <c r="M35" s="206">
        <v>2.2599999999999998</v>
      </c>
      <c r="N35" s="206">
        <v>1.89</v>
      </c>
      <c r="O35" s="206">
        <v>1.34</v>
      </c>
      <c r="P35" s="206">
        <v>0.8</v>
      </c>
      <c r="Q35" s="206">
        <v>0.23</v>
      </c>
      <c r="R35" s="206">
        <v>1.1599999999999999</v>
      </c>
      <c r="S35" s="206">
        <v>0.3</v>
      </c>
      <c r="T35" s="206">
        <v>0</v>
      </c>
      <c r="U35" s="206">
        <v>1.91</v>
      </c>
      <c r="V35" s="206">
        <v>0.33</v>
      </c>
      <c r="W35" s="206">
        <v>0.56000000000000005</v>
      </c>
      <c r="X35" s="206">
        <v>2.39</v>
      </c>
      <c r="Y35" s="206">
        <v>0</v>
      </c>
      <c r="Z35" s="206">
        <v>2.25</v>
      </c>
      <c r="AA35" s="206">
        <v>1.3</v>
      </c>
      <c r="AB35" s="206">
        <v>0</v>
      </c>
      <c r="AC35" s="206">
        <v>20.66</v>
      </c>
      <c r="AD35" s="206">
        <v>0</v>
      </c>
      <c r="AE35" s="206">
        <v>0</v>
      </c>
      <c r="AF35" s="206">
        <v>0</v>
      </c>
      <c r="AG35" s="206">
        <v>52.53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112.07</v>
      </c>
      <c r="AP35" s="206">
        <v>143.19999999999999</v>
      </c>
    </row>
    <row r="36" spans="1:42">
      <c r="A36" t="s">
        <v>78</v>
      </c>
      <c r="B36" s="206">
        <v>0</v>
      </c>
      <c r="C36" s="206">
        <v>0</v>
      </c>
      <c r="D36" s="206">
        <v>19.73</v>
      </c>
      <c r="E36" s="206">
        <v>0</v>
      </c>
      <c r="F36" s="206">
        <v>6.67</v>
      </c>
      <c r="G36" s="206">
        <v>9.67</v>
      </c>
      <c r="H36" s="206">
        <v>0</v>
      </c>
      <c r="I36" s="206">
        <v>39.99</v>
      </c>
      <c r="J36" s="206">
        <v>0.98</v>
      </c>
      <c r="K36" s="206">
        <v>20.02</v>
      </c>
      <c r="L36" s="206">
        <v>0.23</v>
      </c>
      <c r="M36" s="206">
        <v>2.2599999999999998</v>
      </c>
      <c r="N36" s="206">
        <v>1.89</v>
      </c>
      <c r="O36" s="206">
        <v>1.34</v>
      </c>
      <c r="P36" s="206">
        <v>0.8</v>
      </c>
      <c r="Q36" s="206">
        <v>0.23</v>
      </c>
      <c r="R36" s="206">
        <v>1.1599999999999999</v>
      </c>
      <c r="S36" s="206">
        <v>0.3</v>
      </c>
      <c r="T36" s="206">
        <v>0</v>
      </c>
      <c r="U36" s="206">
        <v>1.91</v>
      </c>
      <c r="V36" s="206">
        <v>0.33</v>
      </c>
      <c r="W36" s="206">
        <v>0.56000000000000005</v>
      </c>
      <c r="X36" s="206">
        <v>2.39</v>
      </c>
      <c r="Y36" s="206">
        <v>0</v>
      </c>
      <c r="Z36" s="206">
        <v>2.25</v>
      </c>
      <c r="AA36" s="206">
        <v>1.3</v>
      </c>
      <c r="AB36" s="206">
        <v>0</v>
      </c>
      <c r="AC36" s="206">
        <v>20.66</v>
      </c>
      <c r="AD36" s="206">
        <v>0</v>
      </c>
      <c r="AE36" s="206">
        <v>0</v>
      </c>
      <c r="AF36" s="206">
        <v>0</v>
      </c>
      <c r="AG36" s="206">
        <v>52.53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112.07</v>
      </c>
      <c r="AP36" s="206">
        <v>143.19999999999999</v>
      </c>
    </row>
    <row r="37" spans="1:42">
      <c r="A37" t="s">
        <v>79</v>
      </c>
      <c r="B37" s="206">
        <v>0</v>
      </c>
      <c r="C37" s="206">
        <v>0</v>
      </c>
      <c r="D37" s="206">
        <v>19.73</v>
      </c>
      <c r="E37" s="206">
        <v>0</v>
      </c>
      <c r="F37" s="206">
        <v>6.67</v>
      </c>
      <c r="G37" s="206">
        <v>9.67</v>
      </c>
      <c r="H37" s="206">
        <v>0</v>
      </c>
      <c r="I37" s="206">
        <v>39.99</v>
      </c>
      <c r="J37" s="206">
        <v>0.98</v>
      </c>
      <c r="K37" s="206">
        <v>20.02</v>
      </c>
      <c r="L37" s="206">
        <v>0.22</v>
      </c>
      <c r="M37" s="206">
        <v>2.2599999999999998</v>
      </c>
      <c r="N37" s="206">
        <v>1.89</v>
      </c>
      <c r="O37" s="206">
        <v>1.34</v>
      </c>
      <c r="P37" s="206">
        <v>0.73</v>
      </c>
      <c r="Q37" s="206">
        <v>0.23</v>
      </c>
      <c r="R37" s="206">
        <v>1.1599999999999999</v>
      </c>
      <c r="S37" s="206">
        <v>0.3</v>
      </c>
      <c r="T37" s="206">
        <v>0</v>
      </c>
      <c r="U37" s="206">
        <v>1.91</v>
      </c>
      <c r="V37" s="206">
        <v>0.33</v>
      </c>
      <c r="W37" s="206">
        <v>0.56000000000000005</v>
      </c>
      <c r="X37" s="206">
        <v>2.39</v>
      </c>
      <c r="Y37" s="206">
        <v>0</v>
      </c>
      <c r="Z37" s="206">
        <v>2.25</v>
      </c>
      <c r="AA37" s="206">
        <v>1.3</v>
      </c>
      <c r="AB37" s="206">
        <v>0</v>
      </c>
      <c r="AC37" s="206">
        <v>20.66</v>
      </c>
      <c r="AD37" s="206">
        <v>0</v>
      </c>
      <c r="AE37" s="206">
        <v>0</v>
      </c>
      <c r="AF37" s="206">
        <v>0</v>
      </c>
      <c r="AG37" s="206">
        <v>52.53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112.07</v>
      </c>
      <c r="AP37" s="206">
        <v>143.19999999999999</v>
      </c>
    </row>
    <row r="38" spans="1:42">
      <c r="A38" t="s">
        <v>80</v>
      </c>
      <c r="B38" s="206">
        <v>0</v>
      </c>
      <c r="C38" s="206">
        <v>0</v>
      </c>
      <c r="D38" s="206">
        <v>19.73</v>
      </c>
      <c r="E38" s="206">
        <v>0</v>
      </c>
      <c r="F38" s="206">
        <v>6.67</v>
      </c>
      <c r="G38" s="206">
        <v>9.67</v>
      </c>
      <c r="H38" s="206">
        <v>0</v>
      </c>
      <c r="I38" s="206">
        <v>39.99</v>
      </c>
      <c r="J38" s="206">
        <v>0.98</v>
      </c>
      <c r="K38" s="206">
        <v>20.02</v>
      </c>
      <c r="L38" s="206">
        <v>0.22</v>
      </c>
      <c r="M38" s="206">
        <v>2.2599999999999998</v>
      </c>
      <c r="N38" s="206">
        <v>1.89</v>
      </c>
      <c r="O38" s="206">
        <v>1.34</v>
      </c>
      <c r="P38" s="206">
        <v>0.73</v>
      </c>
      <c r="Q38" s="206">
        <v>0.23</v>
      </c>
      <c r="R38" s="206">
        <v>1.1599999999999999</v>
      </c>
      <c r="S38" s="206">
        <v>0.3</v>
      </c>
      <c r="T38" s="206">
        <v>0</v>
      </c>
      <c r="U38" s="206">
        <v>1.91</v>
      </c>
      <c r="V38" s="206">
        <v>0.33</v>
      </c>
      <c r="W38" s="206">
        <v>0.56000000000000005</v>
      </c>
      <c r="X38" s="206">
        <v>2.39</v>
      </c>
      <c r="Y38" s="206">
        <v>0</v>
      </c>
      <c r="Z38" s="206">
        <v>2.25</v>
      </c>
      <c r="AA38" s="206">
        <v>1.3</v>
      </c>
      <c r="AB38" s="206">
        <v>0</v>
      </c>
      <c r="AC38" s="206">
        <v>20.66</v>
      </c>
      <c r="AD38" s="206">
        <v>0</v>
      </c>
      <c r="AE38" s="206">
        <v>0</v>
      </c>
      <c r="AF38" s="206">
        <v>0</v>
      </c>
      <c r="AG38" s="206">
        <v>52.53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112.07</v>
      </c>
      <c r="AP38" s="206">
        <v>143.19999999999999</v>
      </c>
    </row>
    <row r="39" spans="1:42">
      <c r="A39" t="s">
        <v>81</v>
      </c>
      <c r="B39" s="206">
        <v>0</v>
      </c>
      <c r="C39" s="206">
        <v>0</v>
      </c>
      <c r="D39" s="206">
        <v>19.73</v>
      </c>
      <c r="E39" s="206">
        <v>0</v>
      </c>
      <c r="F39" s="206">
        <v>6.67</v>
      </c>
      <c r="G39" s="206">
        <v>9.67</v>
      </c>
      <c r="H39" s="206">
        <v>0</v>
      </c>
      <c r="I39" s="206">
        <v>39.5</v>
      </c>
      <c r="J39" s="206">
        <v>0.98</v>
      </c>
      <c r="K39" s="206">
        <v>20.02</v>
      </c>
      <c r="L39" s="206">
        <v>0.22</v>
      </c>
      <c r="M39" s="206">
        <v>2.2599999999999998</v>
      </c>
      <c r="N39" s="206">
        <v>1.89</v>
      </c>
      <c r="O39" s="206">
        <v>1.34</v>
      </c>
      <c r="P39" s="206">
        <v>0.73</v>
      </c>
      <c r="Q39" s="206">
        <v>0.23</v>
      </c>
      <c r="R39" s="206">
        <v>1.1599999999999999</v>
      </c>
      <c r="S39" s="206">
        <v>0.3</v>
      </c>
      <c r="T39" s="206">
        <v>0</v>
      </c>
      <c r="U39" s="206">
        <v>1.91</v>
      </c>
      <c r="V39" s="206">
        <v>0.33</v>
      </c>
      <c r="W39" s="206">
        <v>0.56000000000000005</v>
      </c>
      <c r="X39" s="206">
        <v>2.39</v>
      </c>
      <c r="Y39" s="206">
        <v>0</v>
      </c>
      <c r="Z39" s="206">
        <v>2.25</v>
      </c>
      <c r="AA39" s="206">
        <v>1.3</v>
      </c>
      <c r="AB39" s="206">
        <v>0</v>
      </c>
      <c r="AC39" s="206">
        <v>20.66</v>
      </c>
      <c r="AD39" s="206">
        <v>0</v>
      </c>
      <c r="AE39" s="206">
        <v>0</v>
      </c>
      <c r="AF39" s="206">
        <v>0</v>
      </c>
      <c r="AG39" s="206">
        <v>52.53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112.07</v>
      </c>
      <c r="AP39" s="206">
        <v>143.19999999999999</v>
      </c>
    </row>
    <row r="40" spans="1:42">
      <c r="A40" t="s">
        <v>82</v>
      </c>
      <c r="B40" s="206">
        <v>0</v>
      </c>
      <c r="C40" s="206">
        <v>0</v>
      </c>
      <c r="D40" s="206">
        <v>19.73</v>
      </c>
      <c r="E40" s="206">
        <v>0</v>
      </c>
      <c r="F40" s="206">
        <v>6.67</v>
      </c>
      <c r="G40" s="206">
        <v>9.67</v>
      </c>
      <c r="H40" s="206">
        <v>0</v>
      </c>
      <c r="I40" s="206">
        <v>39.5</v>
      </c>
      <c r="J40" s="206">
        <v>0.98</v>
      </c>
      <c r="K40" s="206">
        <v>20.02</v>
      </c>
      <c r="L40" s="206">
        <v>0.22</v>
      </c>
      <c r="M40" s="206">
        <v>2.2599999999999998</v>
      </c>
      <c r="N40" s="206">
        <v>1.89</v>
      </c>
      <c r="O40" s="206">
        <v>1.34</v>
      </c>
      <c r="P40" s="206">
        <v>0.73</v>
      </c>
      <c r="Q40" s="206">
        <v>0.23</v>
      </c>
      <c r="R40" s="206">
        <v>1.1599999999999999</v>
      </c>
      <c r="S40" s="206">
        <v>0.3</v>
      </c>
      <c r="T40" s="206">
        <v>0</v>
      </c>
      <c r="U40" s="206">
        <v>1.91</v>
      </c>
      <c r="V40" s="206">
        <v>0.33</v>
      </c>
      <c r="W40" s="206">
        <v>0.56000000000000005</v>
      </c>
      <c r="X40" s="206">
        <v>2.39</v>
      </c>
      <c r="Y40" s="206">
        <v>0</v>
      </c>
      <c r="Z40" s="206">
        <v>2.25</v>
      </c>
      <c r="AA40" s="206">
        <v>1.3</v>
      </c>
      <c r="AB40" s="206">
        <v>0</v>
      </c>
      <c r="AC40" s="206">
        <v>20.66</v>
      </c>
      <c r="AD40" s="206">
        <v>0</v>
      </c>
      <c r="AE40" s="206">
        <v>0</v>
      </c>
      <c r="AF40" s="206">
        <v>0</v>
      </c>
      <c r="AG40" s="206">
        <v>52.53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112.07</v>
      </c>
      <c r="AP40" s="206">
        <v>143.19999999999999</v>
      </c>
    </row>
    <row r="41" spans="1:42">
      <c r="A41" t="s">
        <v>83</v>
      </c>
      <c r="B41" s="206">
        <v>0</v>
      </c>
      <c r="C41" s="206">
        <v>0</v>
      </c>
      <c r="D41" s="206">
        <v>19.73</v>
      </c>
      <c r="E41" s="206">
        <v>0</v>
      </c>
      <c r="F41" s="206">
        <v>6.67</v>
      </c>
      <c r="G41" s="206">
        <v>9.67</v>
      </c>
      <c r="H41" s="206">
        <v>0</v>
      </c>
      <c r="I41" s="206">
        <v>39.5</v>
      </c>
      <c r="J41" s="206">
        <v>0.98</v>
      </c>
      <c r="K41" s="206">
        <v>20.02</v>
      </c>
      <c r="L41" s="206">
        <v>0.22</v>
      </c>
      <c r="M41" s="206">
        <v>2.2599999999999998</v>
      </c>
      <c r="N41" s="206">
        <v>1.89</v>
      </c>
      <c r="O41" s="206">
        <v>1.34</v>
      </c>
      <c r="P41" s="206">
        <v>0.06</v>
      </c>
      <c r="Q41" s="206">
        <v>0.23</v>
      </c>
      <c r="R41" s="206">
        <v>1.1599999999999999</v>
      </c>
      <c r="S41" s="206">
        <v>0.3</v>
      </c>
      <c r="T41" s="206">
        <v>0</v>
      </c>
      <c r="U41" s="206">
        <v>1.91</v>
      </c>
      <c r="V41" s="206">
        <v>0.33</v>
      </c>
      <c r="W41" s="206">
        <v>0.56000000000000005</v>
      </c>
      <c r="X41" s="206">
        <v>2.39</v>
      </c>
      <c r="Y41" s="206">
        <v>0</v>
      </c>
      <c r="Z41" s="206">
        <v>2.25</v>
      </c>
      <c r="AA41" s="206">
        <v>1.3</v>
      </c>
      <c r="AB41" s="206">
        <v>0</v>
      </c>
      <c r="AC41" s="206">
        <v>20.66</v>
      </c>
      <c r="AD41" s="206">
        <v>0</v>
      </c>
      <c r="AE41" s="206">
        <v>0</v>
      </c>
      <c r="AF41" s="206">
        <v>0</v>
      </c>
      <c r="AG41" s="206">
        <v>52.53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112.07</v>
      </c>
      <c r="AP41" s="206">
        <v>143.19999999999999</v>
      </c>
    </row>
    <row r="42" spans="1:42">
      <c r="A42" t="s">
        <v>84</v>
      </c>
      <c r="B42" s="206">
        <v>0</v>
      </c>
      <c r="C42" s="206">
        <v>0</v>
      </c>
      <c r="D42" s="206">
        <v>19.73</v>
      </c>
      <c r="E42" s="206">
        <v>0</v>
      </c>
      <c r="F42" s="206">
        <v>6.67</v>
      </c>
      <c r="G42" s="206">
        <v>9.67</v>
      </c>
      <c r="H42" s="206">
        <v>0</v>
      </c>
      <c r="I42" s="206">
        <v>39.5</v>
      </c>
      <c r="J42" s="206">
        <v>0.98</v>
      </c>
      <c r="K42" s="206">
        <v>20.02</v>
      </c>
      <c r="L42" s="206">
        <v>0.22</v>
      </c>
      <c r="M42" s="206">
        <v>2.2599999999999998</v>
      </c>
      <c r="N42" s="206">
        <v>1.89</v>
      </c>
      <c r="O42" s="206">
        <v>1.34</v>
      </c>
      <c r="P42" s="206">
        <v>0.06</v>
      </c>
      <c r="Q42" s="206">
        <v>0.23</v>
      </c>
      <c r="R42" s="206">
        <v>1.1599999999999999</v>
      </c>
      <c r="S42" s="206">
        <v>0.3</v>
      </c>
      <c r="T42" s="206">
        <v>0</v>
      </c>
      <c r="U42" s="206">
        <v>1.91</v>
      </c>
      <c r="V42" s="206">
        <v>0.33</v>
      </c>
      <c r="W42" s="206">
        <v>0.56000000000000005</v>
      </c>
      <c r="X42" s="206">
        <v>2.39</v>
      </c>
      <c r="Y42" s="206">
        <v>0</v>
      </c>
      <c r="Z42" s="206">
        <v>2.25</v>
      </c>
      <c r="AA42" s="206">
        <v>1.3</v>
      </c>
      <c r="AB42" s="206">
        <v>0</v>
      </c>
      <c r="AC42" s="206">
        <v>20.66</v>
      </c>
      <c r="AD42" s="206">
        <v>0</v>
      </c>
      <c r="AE42" s="206">
        <v>0</v>
      </c>
      <c r="AF42" s="206">
        <v>0</v>
      </c>
      <c r="AG42" s="206">
        <v>52.53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112.07</v>
      </c>
      <c r="AP42" s="206">
        <v>143.19999999999999</v>
      </c>
    </row>
    <row r="43" spans="1:42">
      <c r="A43" t="s">
        <v>85</v>
      </c>
      <c r="B43" s="206">
        <v>0</v>
      </c>
      <c r="C43" s="206">
        <v>0</v>
      </c>
      <c r="D43" s="206">
        <v>19.64</v>
      </c>
      <c r="E43" s="206">
        <v>0</v>
      </c>
      <c r="F43" s="206">
        <v>6.67</v>
      </c>
      <c r="G43" s="206">
        <v>9.67</v>
      </c>
      <c r="H43" s="206">
        <v>0</v>
      </c>
      <c r="I43" s="206">
        <v>39.5</v>
      </c>
      <c r="J43" s="206">
        <v>0.98</v>
      </c>
      <c r="K43" s="206">
        <v>20.02</v>
      </c>
      <c r="L43" s="206">
        <v>0.22</v>
      </c>
      <c r="M43" s="206">
        <v>2.2599999999999998</v>
      </c>
      <c r="N43" s="206">
        <v>1.89</v>
      </c>
      <c r="O43" s="206">
        <v>1.34</v>
      </c>
      <c r="P43" s="206">
        <v>0.06</v>
      </c>
      <c r="Q43" s="206">
        <v>0.23</v>
      </c>
      <c r="R43" s="206">
        <v>1.1599999999999999</v>
      </c>
      <c r="S43" s="206">
        <v>0.3</v>
      </c>
      <c r="T43" s="206">
        <v>0</v>
      </c>
      <c r="U43" s="206">
        <v>1.91</v>
      </c>
      <c r="V43" s="206">
        <v>0.33</v>
      </c>
      <c r="W43" s="206">
        <v>0.56000000000000005</v>
      </c>
      <c r="X43" s="206">
        <v>2.39</v>
      </c>
      <c r="Y43" s="206">
        <v>0</v>
      </c>
      <c r="Z43" s="206">
        <v>2.25</v>
      </c>
      <c r="AA43" s="206">
        <v>1.3</v>
      </c>
      <c r="AB43" s="206">
        <v>0</v>
      </c>
      <c r="AC43" s="206">
        <v>20.66</v>
      </c>
      <c r="AD43" s="206">
        <v>0</v>
      </c>
      <c r="AE43" s="206">
        <v>0</v>
      </c>
      <c r="AF43" s="206">
        <v>0</v>
      </c>
      <c r="AG43" s="206">
        <v>50.44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112.07</v>
      </c>
      <c r="AP43" s="206">
        <v>143.19999999999999</v>
      </c>
    </row>
    <row r="44" spans="1:42">
      <c r="A44" t="s">
        <v>86</v>
      </c>
      <c r="B44" s="206">
        <v>0</v>
      </c>
      <c r="C44" s="206">
        <v>0</v>
      </c>
      <c r="D44" s="206">
        <v>19.64</v>
      </c>
      <c r="E44" s="206">
        <v>0</v>
      </c>
      <c r="F44" s="206">
        <v>6.67</v>
      </c>
      <c r="G44" s="206">
        <v>9.67</v>
      </c>
      <c r="H44" s="206">
        <v>0</v>
      </c>
      <c r="I44" s="206">
        <v>39.5</v>
      </c>
      <c r="J44" s="206">
        <v>0.98</v>
      </c>
      <c r="K44" s="206">
        <v>20.02</v>
      </c>
      <c r="L44" s="206">
        <v>0.22</v>
      </c>
      <c r="M44" s="206">
        <v>2.2599999999999998</v>
      </c>
      <c r="N44" s="206">
        <v>1.89</v>
      </c>
      <c r="O44" s="206">
        <v>1.34</v>
      </c>
      <c r="P44" s="206">
        <v>0.06</v>
      </c>
      <c r="Q44" s="206">
        <v>0.23</v>
      </c>
      <c r="R44" s="206">
        <v>1.1599999999999999</v>
      </c>
      <c r="S44" s="206">
        <v>0.3</v>
      </c>
      <c r="T44" s="206">
        <v>0</v>
      </c>
      <c r="U44" s="206">
        <v>1.91</v>
      </c>
      <c r="V44" s="206">
        <v>0.33</v>
      </c>
      <c r="W44" s="206">
        <v>0.56000000000000005</v>
      </c>
      <c r="X44" s="206">
        <v>2.39</v>
      </c>
      <c r="Y44" s="206">
        <v>0</v>
      </c>
      <c r="Z44" s="206">
        <v>2.25</v>
      </c>
      <c r="AA44" s="206">
        <v>1.3</v>
      </c>
      <c r="AB44" s="206">
        <v>0</v>
      </c>
      <c r="AC44" s="206">
        <v>20.66</v>
      </c>
      <c r="AD44" s="206">
        <v>0</v>
      </c>
      <c r="AE44" s="206">
        <v>0</v>
      </c>
      <c r="AF44" s="206">
        <v>0</v>
      </c>
      <c r="AG44" s="206">
        <v>50.44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112.07</v>
      </c>
      <c r="AP44" s="206">
        <v>143.19999999999999</v>
      </c>
    </row>
    <row r="45" spans="1:42">
      <c r="A45" t="s">
        <v>87</v>
      </c>
      <c r="B45" s="206">
        <v>0</v>
      </c>
      <c r="C45" s="206">
        <v>0</v>
      </c>
      <c r="D45" s="206">
        <v>19.64</v>
      </c>
      <c r="E45" s="206">
        <v>0</v>
      </c>
      <c r="F45" s="206">
        <v>6.67</v>
      </c>
      <c r="G45" s="206">
        <v>9.67</v>
      </c>
      <c r="H45" s="206">
        <v>0</v>
      </c>
      <c r="I45" s="206">
        <v>39.5</v>
      </c>
      <c r="J45" s="206">
        <v>0.98</v>
      </c>
      <c r="K45" s="206">
        <v>20.02</v>
      </c>
      <c r="L45" s="206">
        <v>0.22</v>
      </c>
      <c r="M45" s="206">
        <v>2.2599999999999998</v>
      </c>
      <c r="N45" s="206">
        <v>1.89</v>
      </c>
      <c r="O45" s="206">
        <v>1.34</v>
      </c>
      <c r="P45" s="206">
        <v>0.06</v>
      </c>
      <c r="Q45" s="206">
        <v>0.23</v>
      </c>
      <c r="R45" s="206">
        <v>1.1599999999999999</v>
      </c>
      <c r="S45" s="206">
        <v>0.3</v>
      </c>
      <c r="T45" s="206">
        <v>0</v>
      </c>
      <c r="U45" s="206">
        <v>1.91</v>
      </c>
      <c r="V45" s="206">
        <v>0.33</v>
      </c>
      <c r="W45" s="206">
        <v>0.56000000000000005</v>
      </c>
      <c r="X45" s="206">
        <v>2.39</v>
      </c>
      <c r="Y45" s="206">
        <v>0</v>
      </c>
      <c r="Z45" s="206">
        <v>2.25</v>
      </c>
      <c r="AA45" s="206">
        <v>1.3</v>
      </c>
      <c r="AB45" s="206">
        <v>0</v>
      </c>
      <c r="AC45" s="206">
        <v>20.66</v>
      </c>
      <c r="AD45" s="206">
        <v>0</v>
      </c>
      <c r="AE45" s="206">
        <v>0</v>
      </c>
      <c r="AF45" s="206">
        <v>0</v>
      </c>
      <c r="AG45" s="206">
        <v>50.44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112.07</v>
      </c>
      <c r="AP45" s="206">
        <v>143.19999999999999</v>
      </c>
    </row>
    <row r="46" spans="1:42">
      <c r="A46" t="s">
        <v>88</v>
      </c>
      <c r="B46" s="206">
        <v>0</v>
      </c>
      <c r="C46" s="206">
        <v>0</v>
      </c>
      <c r="D46" s="206">
        <v>19.64</v>
      </c>
      <c r="E46" s="206">
        <v>0</v>
      </c>
      <c r="F46" s="206">
        <v>6.67</v>
      </c>
      <c r="G46" s="206">
        <v>9.67</v>
      </c>
      <c r="H46" s="206">
        <v>0</v>
      </c>
      <c r="I46" s="206">
        <v>39.5</v>
      </c>
      <c r="J46" s="206">
        <v>0.98</v>
      </c>
      <c r="K46" s="206">
        <v>20.02</v>
      </c>
      <c r="L46" s="206">
        <v>0.22</v>
      </c>
      <c r="M46" s="206">
        <v>2.2599999999999998</v>
      </c>
      <c r="N46" s="206">
        <v>1.89</v>
      </c>
      <c r="O46" s="206">
        <v>1.34</v>
      </c>
      <c r="P46" s="206">
        <v>0.06</v>
      </c>
      <c r="Q46" s="206">
        <v>0.23</v>
      </c>
      <c r="R46" s="206">
        <v>1.1599999999999999</v>
      </c>
      <c r="S46" s="206">
        <v>0.3</v>
      </c>
      <c r="T46" s="206">
        <v>0</v>
      </c>
      <c r="U46" s="206">
        <v>1.91</v>
      </c>
      <c r="V46" s="206">
        <v>0.33</v>
      </c>
      <c r="W46" s="206">
        <v>0.56000000000000005</v>
      </c>
      <c r="X46" s="206">
        <v>2.39</v>
      </c>
      <c r="Y46" s="206">
        <v>0</v>
      </c>
      <c r="Z46" s="206">
        <v>2.25</v>
      </c>
      <c r="AA46" s="206">
        <v>1.3</v>
      </c>
      <c r="AB46" s="206">
        <v>0</v>
      </c>
      <c r="AC46" s="206">
        <v>20.66</v>
      </c>
      <c r="AD46" s="206">
        <v>0</v>
      </c>
      <c r="AE46" s="206">
        <v>0</v>
      </c>
      <c r="AF46" s="206">
        <v>0</v>
      </c>
      <c r="AG46" s="206">
        <v>50.44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112.07</v>
      </c>
      <c r="AP46" s="206">
        <v>143.19999999999999</v>
      </c>
    </row>
    <row r="47" spans="1:42">
      <c r="A47" t="s">
        <v>89</v>
      </c>
      <c r="B47" s="206">
        <v>0</v>
      </c>
      <c r="C47" s="206">
        <v>0</v>
      </c>
      <c r="D47" s="206">
        <v>19.64</v>
      </c>
      <c r="E47" s="206">
        <v>0</v>
      </c>
      <c r="F47" s="206">
        <v>6.67</v>
      </c>
      <c r="G47" s="206">
        <v>9.67</v>
      </c>
      <c r="H47" s="206">
        <v>0</v>
      </c>
      <c r="I47" s="206">
        <v>39.5</v>
      </c>
      <c r="J47" s="206">
        <v>0.98</v>
      </c>
      <c r="K47" s="206">
        <v>20.02</v>
      </c>
      <c r="L47" s="206">
        <v>0.22</v>
      </c>
      <c r="M47" s="206">
        <v>2.2599999999999998</v>
      </c>
      <c r="N47" s="206">
        <v>1.89</v>
      </c>
      <c r="O47" s="206">
        <v>1.34</v>
      </c>
      <c r="P47" s="206">
        <v>0.61</v>
      </c>
      <c r="Q47" s="206">
        <v>0.23</v>
      </c>
      <c r="R47" s="206">
        <v>1.1599999999999999</v>
      </c>
      <c r="S47" s="206">
        <v>0.3</v>
      </c>
      <c r="T47" s="206">
        <v>0</v>
      </c>
      <c r="U47" s="206">
        <v>1.91</v>
      </c>
      <c r="V47" s="206">
        <v>0.33</v>
      </c>
      <c r="W47" s="206">
        <v>0.56000000000000005</v>
      </c>
      <c r="X47" s="206">
        <v>2.39</v>
      </c>
      <c r="Y47" s="206">
        <v>0</v>
      </c>
      <c r="Z47" s="206">
        <v>2.25</v>
      </c>
      <c r="AA47" s="206">
        <v>1.3</v>
      </c>
      <c r="AB47" s="206">
        <v>0</v>
      </c>
      <c r="AC47" s="206">
        <v>20.66</v>
      </c>
      <c r="AD47" s="206">
        <v>0</v>
      </c>
      <c r="AE47" s="206">
        <v>0</v>
      </c>
      <c r="AF47" s="206">
        <v>0</v>
      </c>
      <c r="AG47" s="206">
        <v>50.44</v>
      </c>
      <c r="AH47" s="206">
        <v>0</v>
      </c>
      <c r="AI47" s="206">
        <v>0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112.07</v>
      </c>
      <c r="AP47" s="206">
        <v>143.19999999999999</v>
      </c>
    </row>
    <row r="48" spans="1:42">
      <c r="A48" t="s">
        <v>90</v>
      </c>
      <c r="B48" s="206">
        <v>0</v>
      </c>
      <c r="C48" s="206">
        <v>0</v>
      </c>
      <c r="D48" s="206">
        <v>19.64</v>
      </c>
      <c r="E48" s="206">
        <v>0</v>
      </c>
      <c r="F48" s="206">
        <v>6.67</v>
      </c>
      <c r="G48" s="206">
        <v>9.67</v>
      </c>
      <c r="H48" s="206">
        <v>0</v>
      </c>
      <c r="I48" s="206">
        <v>39.5</v>
      </c>
      <c r="J48" s="206">
        <v>0.98</v>
      </c>
      <c r="K48" s="206">
        <v>20.02</v>
      </c>
      <c r="L48" s="206">
        <v>0.22</v>
      </c>
      <c r="M48" s="206">
        <v>2.2599999999999998</v>
      </c>
      <c r="N48" s="206">
        <v>1.89</v>
      </c>
      <c r="O48" s="206">
        <v>1.34</v>
      </c>
      <c r="P48" s="206">
        <v>0.61</v>
      </c>
      <c r="Q48" s="206">
        <v>0.23</v>
      </c>
      <c r="R48" s="206">
        <v>1.1599999999999999</v>
      </c>
      <c r="S48" s="206">
        <v>0.3</v>
      </c>
      <c r="T48" s="206">
        <v>0</v>
      </c>
      <c r="U48" s="206">
        <v>1.91</v>
      </c>
      <c r="V48" s="206">
        <v>0.33</v>
      </c>
      <c r="W48" s="206">
        <v>0.56000000000000005</v>
      </c>
      <c r="X48" s="206">
        <v>2.39</v>
      </c>
      <c r="Y48" s="206">
        <v>0</v>
      </c>
      <c r="Z48" s="206">
        <v>2.25</v>
      </c>
      <c r="AA48" s="206">
        <v>1.3</v>
      </c>
      <c r="AB48" s="206">
        <v>0</v>
      </c>
      <c r="AC48" s="206">
        <v>20.66</v>
      </c>
      <c r="AD48" s="206">
        <v>0</v>
      </c>
      <c r="AE48" s="206">
        <v>0</v>
      </c>
      <c r="AF48" s="206">
        <v>0</v>
      </c>
      <c r="AG48" s="206">
        <v>50.44</v>
      </c>
      <c r="AH48" s="206">
        <v>0</v>
      </c>
      <c r="AI48" s="206">
        <v>0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112.07</v>
      </c>
      <c r="AP48" s="206">
        <v>143.19999999999999</v>
      </c>
    </row>
    <row r="49" spans="1:42">
      <c r="A49" t="s">
        <v>91</v>
      </c>
      <c r="B49" s="206">
        <v>0</v>
      </c>
      <c r="C49" s="206">
        <v>0</v>
      </c>
      <c r="D49" s="206">
        <v>19.64</v>
      </c>
      <c r="E49" s="206">
        <v>0</v>
      </c>
      <c r="F49" s="206">
        <v>6.67</v>
      </c>
      <c r="G49" s="206">
        <v>9.67</v>
      </c>
      <c r="H49" s="206">
        <v>0</v>
      </c>
      <c r="I49" s="206">
        <v>39.5</v>
      </c>
      <c r="J49" s="206">
        <v>0.98</v>
      </c>
      <c r="K49" s="206">
        <v>20.02</v>
      </c>
      <c r="L49" s="206">
        <v>0.22</v>
      </c>
      <c r="M49" s="206">
        <v>2.2200000000000002</v>
      </c>
      <c r="N49" s="206">
        <v>1.89</v>
      </c>
      <c r="O49" s="206">
        <v>1.34</v>
      </c>
      <c r="P49" s="206">
        <v>0.61</v>
      </c>
      <c r="Q49" s="206">
        <v>0.23</v>
      </c>
      <c r="R49" s="206">
        <v>1.1599999999999999</v>
      </c>
      <c r="S49" s="206">
        <v>0.3</v>
      </c>
      <c r="T49" s="206">
        <v>0</v>
      </c>
      <c r="U49" s="206">
        <v>1.91</v>
      </c>
      <c r="V49" s="206">
        <v>0.33</v>
      </c>
      <c r="W49" s="206">
        <v>0.56000000000000005</v>
      </c>
      <c r="X49" s="206">
        <v>2.39</v>
      </c>
      <c r="Y49" s="206">
        <v>0</v>
      </c>
      <c r="Z49" s="206">
        <v>2.25</v>
      </c>
      <c r="AA49" s="206">
        <v>1.3</v>
      </c>
      <c r="AB49" s="206">
        <v>0</v>
      </c>
      <c r="AC49" s="206">
        <v>20.66</v>
      </c>
      <c r="AD49" s="206">
        <v>0</v>
      </c>
      <c r="AE49" s="206">
        <v>0</v>
      </c>
      <c r="AF49" s="206">
        <v>0</v>
      </c>
      <c r="AG49" s="206">
        <v>50.44</v>
      </c>
      <c r="AH49" s="206">
        <v>0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112.07</v>
      </c>
      <c r="AP49" s="206">
        <v>143.19999999999999</v>
      </c>
    </row>
    <row r="50" spans="1:42">
      <c r="A50" t="s">
        <v>92</v>
      </c>
      <c r="B50" s="206">
        <v>0</v>
      </c>
      <c r="C50" s="206">
        <v>0</v>
      </c>
      <c r="D50" s="206">
        <v>19.64</v>
      </c>
      <c r="E50" s="206">
        <v>0</v>
      </c>
      <c r="F50" s="206">
        <v>6.67</v>
      </c>
      <c r="G50" s="206">
        <v>9.67</v>
      </c>
      <c r="H50" s="206">
        <v>0</v>
      </c>
      <c r="I50" s="206">
        <v>39.5</v>
      </c>
      <c r="J50" s="206">
        <v>0.98</v>
      </c>
      <c r="K50" s="206">
        <v>20.02</v>
      </c>
      <c r="L50" s="206">
        <v>0.22</v>
      </c>
      <c r="M50" s="206">
        <v>2.2200000000000002</v>
      </c>
      <c r="N50" s="206">
        <v>1.89</v>
      </c>
      <c r="O50" s="206">
        <v>1.34</v>
      </c>
      <c r="P50" s="206">
        <v>0.61</v>
      </c>
      <c r="Q50" s="206">
        <v>0.23</v>
      </c>
      <c r="R50" s="206">
        <v>1.1599999999999999</v>
      </c>
      <c r="S50" s="206">
        <v>0.3</v>
      </c>
      <c r="T50" s="206">
        <v>0</v>
      </c>
      <c r="U50" s="206">
        <v>1.91</v>
      </c>
      <c r="V50" s="206">
        <v>0.33</v>
      </c>
      <c r="W50" s="206">
        <v>0.56000000000000005</v>
      </c>
      <c r="X50" s="206">
        <v>2.39</v>
      </c>
      <c r="Y50" s="206">
        <v>0</v>
      </c>
      <c r="Z50" s="206">
        <v>2.25</v>
      </c>
      <c r="AA50" s="206">
        <v>1.3</v>
      </c>
      <c r="AB50" s="206">
        <v>0</v>
      </c>
      <c r="AC50" s="206">
        <v>20.66</v>
      </c>
      <c r="AD50" s="206">
        <v>0</v>
      </c>
      <c r="AE50" s="206">
        <v>0</v>
      </c>
      <c r="AF50" s="206">
        <v>0</v>
      </c>
      <c r="AG50" s="206">
        <v>50.44</v>
      </c>
      <c r="AH50" s="206">
        <v>0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112.07</v>
      </c>
      <c r="AP50" s="206">
        <v>143.19999999999999</v>
      </c>
    </row>
    <row r="51" spans="1:42">
      <c r="A51" t="s">
        <v>93</v>
      </c>
      <c r="B51" s="206">
        <v>0</v>
      </c>
      <c r="C51" s="206">
        <v>0</v>
      </c>
      <c r="D51" s="206">
        <v>19.64</v>
      </c>
      <c r="E51" s="206">
        <v>0</v>
      </c>
      <c r="F51" s="206">
        <v>6.67</v>
      </c>
      <c r="G51" s="206">
        <v>9.67</v>
      </c>
      <c r="H51" s="206">
        <v>0</v>
      </c>
      <c r="I51" s="206">
        <v>39.5</v>
      </c>
      <c r="J51" s="206">
        <v>0.98</v>
      </c>
      <c r="K51" s="206">
        <v>20.02</v>
      </c>
      <c r="L51" s="206">
        <v>0.22</v>
      </c>
      <c r="M51" s="206">
        <v>2.2200000000000002</v>
      </c>
      <c r="N51" s="206">
        <v>1.89</v>
      </c>
      <c r="O51" s="206">
        <v>1.34</v>
      </c>
      <c r="P51" s="206">
        <v>0.61</v>
      </c>
      <c r="Q51" s="206">
        <v>0.23</v>
      </c>
      <c r="R51" s="206">
        <v>1.1599999999999999</v>
      </c>
      <c r="S51" s="206">
        <v>0.3</v>
      </c>
      <c r="T51" s="206">
        <v>0</v>
      </c>
      <c r="U51" s="206">
        <v>1.91</v>
      </c>
      <c r="V51" s="206">
        <v>0.33</v>
      </c>
      <c r="W51" s="206">
        <v>0.56000000000000005</v>
      </c>
      <c r="X51" s="206">
        <v>2.39</v>
      </c>
      <c r="Y51" s="206">
        <v>0</v>
      </c>
      <c r="Z51" s="206">
        <v>2.25</v>
      </c>
      <c r="AA51" s="206">
        <v>1.3</v>
      </c>
      <c r="AB51" s="206">
        <v>0</v>
      </c>
      <c r="AC51" s="206">
        <v>20.66</v>
      </c>
      <c r="AD51" s="206">
        <v>0</v>
      </c>
      <c r="AE51" s="206">
        <v>0</v>
      </c>
      <c r="AF51" s="206">
        <v>0</v>
      </c>
      <c r="AG51" s="206">
        <v>50.44</v>
      </c>
      <c r="AH51" s="206">
        <v>0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112.07</v>
      </c>
      <c r="AP51" s="206">
        <v>143.19999999999999</v>
      </c>
    </row>
    <row r="52" spans="1:42">
      <c r="A52" t="s">
        <v>94</v>
      </c>
      <c r="B52" s="206">
        <v>0</v>
      </c>
      <c r="C52" s="206">
        <v>0</v>
      </c>
      <c r="D52" s="206">
        <v>19.64</v>
      </c>
      <c r="E52" s="206">
        <v>0</v>
      </c>
      <c r="F52" s="206">
        <v>6.67</v>
      </c>
      <c r="G52" s="206">
        <v>9.67</v>
      </c>
      <c r="H52" s="206">
        <v>0</v>
      </c>
      <c r="I52" s="206">
        <v>39.5</v>
      </c>
      <c r="J52" s="206">
        <v>0.98</v>
      </c>
      <c r="K52" s="206">
        <v>20.02</v>
      </c>
      <c r="L52" s="206">
        <v>0.22</v>
      </c>
      <c r="M52" s="206">
        <v>2.2200000000000002</v>
      </c>
      <c r="N52" s="206">
        <v>1.89</v>
      </c>
      <c r="O52" s="206">
        <v>1.34</v>
      </c>
      <c r="P52" s="206">
        <v>0.61</v>
      </c>
      <c r="Q52" s="206">
        <v>0.23</v>
      </c>
      <c r="R52" s="206">
        <v>1.1599999999999999</v>
      </c>
      <c r="S52" s="206">
        <v>0.3</v>
      </c>
      <c r="T52" s="206">
        <v>0</v>
      </c>
      <c r="U52" s="206">
        <v>1.91</v>
      </c>
      <c r="V52" s="206">
        <v>0.33</v>
      </c>
      <c r="W52" s="206">
        <v>0.56000000000000005</v>
      </c>
      <c r="X52" s="206">
        <v>2.39</v>
      </c>
      <c r="Y52" s="206">
        <v>0</v>
      </c>
      <c r="Z52" s="206">
        <v>2.25</v>
      </c>
      <c r="AA52" s="206">
        <v>1.3</v>
      </c>
      <c r="AB52" s="206">
        <v>0</v>
      </c>
      <c r="AC52" s="206">
        <v>20.66</v>
      </c>
      <c r="AD52" s="206">
        <v>0</v>
      </c>
      <c r="AE52" s="206">
        <v>0</v>
      </c>
      <c r="AF52" s="206">
        <v>0</v>
      </c>
      <c r="AG52" s="206">
        <v>50.44</v>
      </c>
      <c r="AH52" s="206">
        <v>0</v>
      </c>
      <c r="AI52" s="206">
        <v>0</v>
      </c>
      <c r="AJ52" s="206">
        <v>0</v>
      </c>
      <c r="AK52" s="206">
        <v>19.91</v>
      </c>
      <c r="AL52" s="206">
        <v>0</v>
      </c>
      <c r="AM52" s="206">
        <v>0</v>
      </c>
      <c r="AN52" s="206">
        <v>0</v>
      </c>
      <c r="AO52" s="206">
        <v>112.07</v>
      </c>
      <c r="AP52" s="206">
        <v>143.19999999999999</v>
      </c>
    </row>
    <row r="53" spans="1:42">
      <c r="A53" t="s">
        <v>95</v>
      </c>
      <c r="B53" s="206">
        <v>0</v>
      </c>
      <c r="C53" s="206">
        <v>0</v>
      </c>
      <c r="D53" s="206">
        <v>19.64</v>
      </c>
      <c r="E53" s="206">
        <v>0</v>
      </c>
      <c r="F53" s="206">
        <v>6.67</v>
      </c>
      <c r="G53" s="206">
        <v>9.67</v>
      </c>
      <c r="H53" s="206">
        <v>0</v>
      </c>
      <c r="I53" s="206">
        <v>39.5</v>
      </c>
      <c r="J53" s="206">
        <v>0.98</v>
      </c>
      <c r="K53" s="206">
        <v>20.02</v>
      </c>
      <c r="L53" s="206">
        <v>0.22</v>
      </c>
      <c r="M53" s="206">
        <v>2.2200000000000002</v>
      </c>
      <c r="N53" s="206">
        <v>1.89</v>
      </c>
      <c r="O53" s="206">
        <v>1.34</v>
      </c>
      <c r="P53" s="206">
        <v>0.9</v>
      </c>
      <c r="Q53" s="206">
        <v>0.23</v>
      </c>
      <c r="R53" s="206">
        <v>1.1599999999999999</v>
      </c>
      <c r="S53" s="206">
        <v>0.3</v>
      </c>
      <c r="T53" s="206">
        <v>0</v>
      </c>
      <c r="U53" s="206">
        <v>1.91</v>
      </c>
      <c r="V53" s="206">
        <v>0.3</v>
      </c>
      <c r="W53" s="206">
        <v>0.56000000000000005</v>
      </c>
      <c r="X53" s="206">
        <v>2.39</v>
      </c>
      <c r="Y53" s="206">
        <v>0</v>
      </c>
      <c r="Z53" s="206">
        <v>2.25</v>
      </c>
      <c r="AA53" s="206">
        <v>1.3</v>
      </c>
      <c r="AB53" s="206">
        <v>0</v>
      </c>
      <c r="AC53" s="206">
        <v>20.66</v>
      </c>
      <c r="AD53" s="206">
        <v>0</v>
      </c>
      <c r="AE53" s="206">
        <v>0</v>
      </c>
      <c r="AF53" s="206">
        <v>0</v>
      </c>
      <c r="AG53" s="206">
        <v>52.53</v>
      </c>
      <c r="AH53" s="206">
        <v>0</v>
      </c>
      <c r="AI53" s="206">
        <v>0</v>
      </c>
      <c r="AJ53" s="206">
        <v>0</v>
      </c>
      <c r="AK53" s="206">
        <v>19.91</v>
      </c>
      <c r="AL53" s="206">
        <v>0</v>
      </c>
      <c r="AM53" s="206">
        <v>0</v>
      </c>
      <c r="AN53" s="206">
        <v>0</v>
      </c>
      <c r="AO53" s="206">
        <v>112.07</v>
      </c>
      <c r="AP53" s="206">
        <v>143.19999999999999</v>
      </c>
    </row>
    <row r="54" spans="1:42">
      <c r="A54" t="s">
        <v>96</v>
      </c>
      <c r="B54" s="206">
        <v>0</v>
      </c>
      <c r="C54" s="206">
        <v>0</v>
      </c>
      <c r="D54" s="206">
        <v>19.64</v>
      </c>
      <c r="E54" s="206">
        <v>0</v>
      </c>
      <c r="F54" s="206">
        <v>6.67</v>
      </c>
      <c r="G54" s="206">
        <v>9.67</v>
      </c>
      <c r="H54" s="206">
        <v>0</v>
      </c>
      <c r="I54" s="206">
        <v>39.5</v>
      </c>
      <c r="J54" s="206">
        <v>0.98</v>
      </c>
      <c r="K54" s="206">
        <v>20.02</v>
      </c>
      <c r="L54" s="206">
        <v>0.22</v>
      </c>
      <c r="M54" s="206">
        <v>2.2200000000000002</v>
      </c>
      <c r="N54" s="206">
        <v>1.89</v>
      </c>
      <c r="O54" s="206">
        <v>1.34</v>
      </c>
      <c r="P54" s="206">
        <v>0.9</v>
      </c>
      <c r="Q54" s="206">
        <v>0.23</v>
      </c>
      <c r="R54" s="206">
        <v>1.1599999999999999</v>
      </c>
      <c r="S54" s="206">
        <v>0.3</v>
      </c>
      <c r="T54" s="206">
        <v>0</v>
      </c>
      <c r="U54" s="206">
        <v>1.91</v>
      </c>
      <c r="V54" s="206">
        <v>0.28999999999999998</v>
      </c>
      <c r="W54" s="206">
        <v>0.56000000000000005</v>
      </c>
      <c r="X54" s="206">
        <v>2.39</v>
      </c>
      <c r="Y54" s="206">
        <v>0</v>
      </c>
      <c r="Z54" s="206">
        <v>2.25</v>
      </c>
      <c r="AA54" s="206">
        <v>1.3</v>
      </c>
      <c r="AB54" s="206">
        <v>0</v>
      </c>
      <c r="AC54" s="206">
        <v>20.66</v>
      </c>
      <c r="AD54" s="206">
        <v>0</v>
      </c>
      <c r="AE54" s="206">
        <v>0</v>
      </c>
      <c r="AF54" s="206">
        <v>0</v>
      </c>
      <c r="AG54" s="206">
        <v>52.53</v>
      </c>
      <c r="AH54" s="206">
        <v>0</v>
      </c>
      <c r="AI54" s="206">
        <v>0</v>
      </c>
      <c r="AJ54" s="206">
        <v>0</v>
      </c>
      <c r="AK54" s="206">
        <v>19.91</v>
      </c>
      <c r="AL54" s="206">
        <v>0</v>
      </c>
      <c r="AM54" s="206">
        <v>0</v>
      </c>
      <c r="AN54" s="206">
        <v>0</v>
      </c>
      <c r="AO54" s="206">
        <v>112.07</v>
      </c>
      <c r="AP54" s="206">
        <v>143.19999999999999</v>
      </c>
    </row>
    <row r="55" spans="1:42">
      <c r="A55" t="s">
        <v>97</v>
      </c>
      <c r="B55" s="206">
        <v>0</v>
      </c>
      <c r="C55" s="206">
        <v>0</v>
      </c>
      <c r="D55" s="206">
        <v>19.64</v>
      </c>
      <c r="E55" s="206">
        <v>0</v>
      </c>
      <c r="F55" s="206">
        <v>6.67</v>
      </c>
      <c r="G55" s="206">
        <v>9.67</v>
      </c>
      <c r="H55" s="206">
        <v>0</v>
      </c>
      <c r="I55" s="206">
        <v>39.5</v>
      </c>
      <c r="J55" s="206">
        <v>0.98</v>
      </c>
      <c r="K55" s="206">
        <v>135.01</v>
      </c>
      <c r="L55" s="206">
        <v>0.22</v>
      </c>
      <c r="M55" s="206">
        <v>2.2200000000000002</v>
      </c>
      <c r="N55" s="206">
        <v>1.89</v>
      </c>
      <c r="O55" s="206">
        <v>1.34</v>
      </c>
      <c r="P55" s="206">
        <v>0.68</v>
      </c>
      <c r="Q55" s="206">
        <v>0.08</v>
      </c>
      <c r="R55" s="206">
        <v>1.1599999999999999</v>
      </c>
      <c r="S55" s="206">
        <v>0.3</v>
      </c>
      <c r="T55" s="206">
        <v>0</v>
      </c>
      <c r="U55" s="206">
        <v>1.91</v>
      </c>
      <c r="V55" s="206">
        <v>0.28999999999999998</v>
      </c>
      <c r="W55" s="206">
        <v>0.56000000000000005</v>
      </c>
      <c r="X55" s="206">
        <v>2.39</v>
      </c>
      <c r="Y55" s="206">
        <v>0</v>
      </c>
      <c r="Z55" s="206">
        <v>2.25</v>
      </c>
      <c r="AA55" s="206">
        <v>1.3</v>
      </c>
      <c r="AB55" s="206">
        <v>0</v>
      </c>
      <c r="AC55" s="206">
        <v>21.04</v>
      </c>
      <c r="AD55" s="206">
        <v>0</v>
      </c>
      <c r="AE55" s="206">
        <v>0</v>
      </c>
      <c r="AF55" s="206">
        <v>0</v>
      </c>
      <c r="AG55" s="206">
        <v>52.53</v>
      </c>
      <c r="AH55" s="206">
        <v>0</v>
      </c>
      <c r="AI55" s="206">
        <v>0</v>
      </c>
      <c r="AJ55" s="206">
        <v>0</v>
      </c>
      <c r="AK55" s="206">
        <v>19.91</v>
      </c>
      <c r="AL55" s="206">
        <v>0</v>
      </c>
      <c r="AM55" s="206">
        <v>0</v>
      </c>
      <c r="AN55" s="206">
        <v>0</v>
      </c>
      <c r="AO55" s="206">
        <v>112.07</v>
      </c>
      <c r="AP55" s="206">
        <v>143.19999999999999</v>
      </c>
    </row>
    <row r="56" spans="1:42">
      <c r="A56" t="s">
        <v>98</v>
      </c>
      <c r="B56" s="206">
        <v>0</v>
      </c>
      <c r="C56" s="206">
        <v>0</v>
      </c>
      <c r="D56" s="206">
        <v>19.64</v>
      </c>
      <c r="E56" s="206">
        <v>0</v>
      </c>
      <c r="F56" s="206">
        <v>6.67</v>
      </c>
      <c r="G56" s="206">
        <v>9.67</v>
      </c>
      <c r="H56" s="206">
        <v>0</v>
      </c>
      <c r="I56" s="206">
        <v>39.5</v>
      </c>
      <c r="J56" s="206">
        <v>0.98</v>
      </c>
      <c r="K56" s="206">
        <v>241.57</v>
      </c>
      <c r="L56" s="206">
        <v>6.01</v>
      </c>
      <c r="M56" s="206">
        <v>2.2200000000000002</v>
      </c>
      <c r="N56" s="206">
        <v>1.89</v>
      </c>
      <c r="O56" s="206">
        <v>1.34</v>
      </c>
      <c r="P56" s="206">
        <v>0.06</v>
      </c>
      <c r="Q56" s="206">
        <v>1.6</v>
      </c>
      <c r="R56" s="206">
        <v>1.1599999999999999</v>
      </c>
      <c r="S56" s="206">
        <v>3.42</v>
      </c>
      <c r="T56" s="206">
        <v>0</v>
      </c>
      <c r="U56" s="206">
        <v>1.91</v>
      </c>
      <c r="V56" s="206">
        <v>0.28999999999999998</v>
      </c>
      <c r="W56" s="206">
        <v>0.56000000000000005</v>
      </c>
      <c r="X56" s="206">
        <v>2.39</v>
      </c>
      <c r="Y56" s="206">
        <v>0</v>
      </c>
      <c r="Z56" s="206">
        <v>2.25</v>
      </c>
      <c r="AA56" s="206">
        <v>1.3</v>
      </c>
      <c r="AB56" s="206">
        <v>0</v>
      </c>
      <c r="AC56" s="206">
        <v>21.04</v>
      </c>
      <c r="AD56" s="206">
        <v>0</v>
      </c>
      <c r="AE56" s="206">
        <v>0</v>
      </c>
      <c r="AF56" s="206">
        <v>0</v>
      </c>
      <c r="AG56" s="206">
        <v>50.44</v>
      </c>
      <c r="AH56" s="206">
        <v>0</v>
      </c>
      <c r="AI56" s="206">
        <v>0</v>
      </c>
      <c r="AJ56" s="206">
        <v>0</v>
      </c>
      <c r="AK56" s="206">
        <v>19.91</v>
      </c>
      <c r="AL56" s="206">
        <v>0</v>
      </c>
      <c r="AM56" s="206">
        <v>0</v>
      </c>
      <c r="AN56" s="206">
        <v>0</v>
      </c>
      <c r="AO56" s="206">
        <v>112.07</v>
      </c>
      <c r="AP56" s="206">
        <v>143.19999999999999</v>
      </c>
    </row>
    <row r="57" spans="1:42">
      <c r="A57" t="s">
        <v>99</v>
      </c>
      <c r="B57" s="206">
        <v>0</v>
      </c>
      <c r="C57" s="206">
        <v>0</v>
      </c>
      <c r="D57" s="206">
        <v>19.64</v>
      </c>
      <c r="E57" s="206">
        <v>0</v>
      </c>
      <c r="F57" s="206">
        <v>6.67</v>
      </c>
      <c r="G57" s="206">
        <v>9.67</v>
      </c>
      <c r="H57" s="206">
        <v>0</v>
      </c>
      <c r="I57" s="206">
        <v>39.5</v>
      </c>
      <c r="J57" s="206">
        <v>0.98</v>
      </c>
      <c r="K57" s="206">
        <v>241.57</v>
      </c>
      <c r="L57" s="206">
        <v>6.01</v>
      </c>
      <c r="M57" s="206">
        <v>2.2200000000000002</v>
      </c>
      <c r="N57" s="206">
        <v>1.89</v>
      </c>
      <c r="O57" s="206">
        <v>1.34</v>
      </c>
      <c r="P57" s="206">
        <v>1.06</v>
      </c>
      <c r="Q57" s="206">
        <v>1.6</v>
      </c>
      <c r="R57" s="206">
        <v>1.1599999999999999</v>
      </c>
      <c r="S57" s="206">
        <v>3.24</v>
      </c>
      <c r="T57" s="206">
        <v>0</v>
      </c>
      <c r="U57" s="206">
        <v>1.91</v>
      </c>
      <c r="V57" s="206">
        <v>0.41</v>
      </c>
      <c r="W57" s="206">
        <v>0.56000000000000005</v>
      </c>
      <c r="X57" s="206">
        <v>2.39</v>
      </c>
      <c r="Y57" s="206">
        <v>0</v>
      </c>
      <c r="Z57" s="206">
        <v>2.25</v>
      </c>
      <c r="AA57" s="206">
        <v>1.3</v>
      </c>
      <c r="AB57" s="206">
        <v>0</v>
      </c>
      <c r="AC57" s="206">
        <v>21.04</v>
      </c>
      <c r="AD57" s="206">
        <v>0</v>
      </c>
      <c r="AE57" s="206">
        <v>0</v>
      </c>
      <c r="AF57" s="206">
        <v>0</v>
      </c>
      <c r="AG57" s="206">
        <v>50.44</v>
      </c>
      <c r="AH57" s="206">
        <v>0</v>
      </c>
      <c r="AI57" s="206">
        <v>0</v>
      </c>
      <c r="AJ57" s="206">
        <v>0</v>
      </c>
      <c r="AK57" s="206">
        <v>19.91</v>
      </c>
      <c r="AL57" s="206">
        <v>0</v>
      </c>
      <c r="AM57" s="206">
        <v>0</v>
      </c>
      <c r="AN57" s="206">
        <v>0</v>
      </c>
      <c r="AO57" s="206">
        <v>112.07</v>
      </c>
      <c r="AP57" s="206">
        <v>143.19999999999999</v>
      </c>
    </row>
    <row r="58" spans="1:42">
      <c r="A58" t="s">
        <v>100</v>
      </c>
      <c r="B58" s="206">
        <v>0</v>
      </c>
      <c r="C58" s="206">
        <v>0</v>
      </c>
      <c r="D58" s="206">
        <v>19.64</v>
      </c>
      <c r="E58" s="206">
        <v>0</v>
      </c>
      <c r="F58" s="206">
        <v>6.67</v>
      </c>
      <c r="G58" s="206">
        <v>9.67</v>
      </c>
      <c r="H58" s="206">
        <v>0</v>
      </c>
      <c r="I58" s="206">
        <v>39.5</v>
      </c>
      <c r="J58" s="206">
        <v>0.98</v>
      </c>
      <c r="K58" s="206">
        <v>241.57</v>
      </c>
      <c r="L58" s="206">
        <v>6.01</v>
      </c>
      <c r="M58" s="206">
        <v>2.2200000000000002</v>
      </c>
      <c r="N58" s="206">
        <v>1.89</v>
      </c>
      <c r="O58" s="206">
        <v>1.34</v>
      </c>
      <c r="P58" s="206">
        <v>1.06</v>
      </c>
      <c r="Q58" s="206">
        <v>1.6</v>
      </c>
      <c r="R58" s="206">
        <v>1.1599999999999999</v>
      </c>
      <c r="S58" s="206">
        <v>3.24</v>
      </c>
      <c r="T58" s="206">
        <v>0</v>
      </c>
      <c r="U58" s="206">
        <v>1.91</v>
      </c>
      <c r="V58" s="206">
        <v>0.41</v>
      </c>
      <c r="W58" s="206">
        <v>0.56000000000000005</v>
      </c>
      <c r="X58" s="206">
        <v>2.39</v>
      </c>
      <c r="Y58" s="206">
        <v>0</v>
      </c>
      <c r="Z58" s="206">
        <v>2.25</v>
      </c>
      <c r="AA58" s="206">
        <v>1.3</v>
      </c>
      <c r="AB58" s="206">
        <v>0</v>
      </c>
      <c r="AC58" s="206">
        <v>21.04</v>
      </c>
      <c r="AD58" s="206">
        <v>0</v>
      </c>
      <c r="AE58" s="206">
        <v>0</v>
      </c>
      <c r="AF58" s="206">
        <v>0</v>
      </c>
      <c r="AG58" s="206">
        <v>50.44</v>
      </c>
      <c r="AH58" s="206">
        <v>0</v>
      </c>
      <c r="AI58" s="206">
        <v>0</v>
      </c>
      <c r="AJ58" s="206">
        <v>0</v>
      </c>
      <c r="AK58" s="206">
        <v>19.91</v>
      </c>
      <c r="AL58" s="206">
        <v>0</v>
      </c>
      <c r="AM58" s="206">
        <v>0</v>
      </c>
      <c r="AN58" s="206">
        <v>0</v>
      </c>
      <c r="AO58" s="206">
        <v>112.07</v>
      </c>
      <c r="AP58" s="206">
        <v>143.19999999999999</v>
      </c>
    </row>
    <row r="59" spans="1:42">
      <c r="A59" t="s">
        <v>101</v>
      </c>
      <c r="B59" s="206">
        <v>0</v>
      </c>
      <c r="C59" s="206">
        <v>0</v>
      </c>
      <c r="D59" s="206">
        <v>19.64</v>
      </c>
      <c r="E59" s="206">
        <v>0</v>
      </c>
      <c r="F59" s="206">
        <v>6.67</v>
      </c>
      <c r="G59" s="206">
        <v>9.67</v>
      </c>
      <c r="H59" s="206">
        <v>0</v>
      </c>
      <c r="I59" s="206">
        <v>39.5</v>
      </c>
      <c r="J59" s="206">
        <v>0.98</v>
      </c>
      <c r="K59" s="206">
        <v>241.57</v>
      </c>
      <c r="L59" s="206">
        <v>6.01</v>
      </c>
      <c r="M59" s="206">
        <v>2.2200000000000002</v>
      </c>
      <c r="N59" s="206">
        <v>1.89</v>
      </c>
      <c r="O59" s="206">
        <v>1.34</v>
      </c>
      <c r="P59" s="206">
        <v>0.64</v>
      </c>
      <c r="Q59" s="206">
        <v>1.62</v>
      </c>
      <c r="R59" s="206">
        <v>1.1599999999999999</v>
      </c>
      <c r="S59" s="206">
        <v>3.53</v>
      </c>
      <c r="T59" s="206">
        <v>0</v>
      </c>
      <c r="U59" s="206">
        <v>1.91</v>
      </c>
      <c r="V59" s="206">
        <v>0.41</v>
      </c>
      <c r="W59" s="206">
        <v>0.56000000000000005</v>
      </c>
      <c r="X59" s="206">
        <v>2.39</v>
      </c>
      <c r="Y59" s="206">
        <v>0</v>
      </c>
      <c r="Z59" s="206">
        <v>2.25</v>
      </c>
      <c r="AA59" s="206">
        <v>1.3</v>
      </c>
      <c r="AB59" s="206">
        <v>0</v>
      </c>
      <c r="AC59" s="206">
        <v>21.04</v>
      </c>
      <c r="AD59" s="206">
        <v>0</v>
      </c>
      <c r="AE59" s="206">
        <v>0</v>
      </c>
      <c r="AF59" s="206">
        <v>0</v>
      </c>
      <c r="AG59" s="206">
        <v>50.44</v>
      </c>
      <c r="AH59" s="206">
        <v>0</v>
      </c>
      <c r="AI59" s="206">
        <v>0</v>
      </c>
      <c r="AJ59" s="206">
        <v>0</v>
      </c>
      <c r="AK59" s="206">
        <v>19.91</v>
      </c>
      <c r="AL59" s="206">
        <v>0</v>
      </c>
      <c r="AM59" s="206">
        <v>0</v>
      </c>
      <c r="AN59" s="206">
        <v>0</v>
      </c>
      <c r="AO59" s="206">
        <v>112.07</v>
      </c>
      <c r="AP59" s="206">
        <v>143.19999999999999</v>
      </c>
    </row>
    <row r="60" spans="1:42">
      <c r="A60" t="s">
        <v>102</v>
      </c>
      <c r="B60" s="206">
        <v>0</v>
      </c>
      <c r="C60" s="206">
        <v>0</v>
      </c>
      <c r="D60" s="206">
        <v>19.64</v>
      </c>
      <c r="E60" s="206">
        <v>0</v>
      </c>
      <c r="F60" s="206">
        <v>6.67</v>
      </c>
      <c r="G60" s="206">
        <v>9.67</v>
      </c>
      <c r="H60" s="206">
        <v>0</v>
      </c>
      <c r="I60" s="206">
        <v>39.5</v>
      </c>
      <c r="J60" s="206">
        <v>0.98</v>
      </c>
      <c r="K60" s="206">
        <v>241.57</v>
      </c>
      <c r="L60" s="206">
        <v>6.01</v>
      </c>
      <c r="M60" s="206">
        <v>2.2200000000000002</v>
      </c>
      <c r="N60" s="206">
        <v>1.89</v>
      </c>
      <c r="O60" s="206">
        <v>1.34</v>
      </c>
      <c r="P60" s="206">
        <v>0.64</v>
      </c>
      <c r="Q60" s="206">
        <v>1.61</v>
      </c>
      <c r="R60" s="206">
        <v>1.1599999999999999</v>
      </c>
      <c r="S60" s="206">
        <v>3.53</v>
      </c>
      <c r="T60" s="206">
        <v>0</v>
      </c>
      <c r="U60" s="206">
        <v>1.91</v>
      </c>
      <c r="V60" s="206">
        <v>0.41</v>
      </c>
      <c r="W60" s="206">
        <v>0.56000000000000005</v>
      </c>
      <c r="X60" s="206">
        <v>2.39</v>
      </c>
      <c r="Y60" s="206">
        <v>0</v>
      </c>
      <c r="Z60" s="206">
        <v>2.25</v>
      </c>
      <c r="AA60" s="206">
        <v>1.3</v>
      </c>
      <c r="AB60" s="206">
        <v>0</v>
      </c>
      <c r="AC60" s="206">
        <v>21.04</v>
      </c>
      <c r="AD60" s="206">
        <v>0</v>
      </c>
      <c r="AE60" s="206">
        <v>0</v>
      </c>
      <c r="AF60" s="206">
        <v>0</v>
      </c>
      <c r="AG60" s="206">
        <v>50.44</v>
      </c>
      <c r="AH60" s="206">
        <v>0</v>
      </c>
      <c r="AI60" s="206">
        <v>0</v>
      </c>
      <c r="AJ60" s="206">
        <v>0</v>
      </c>
      <c r="AK60" s="206">
        <v>19.91</v>
      </c>
      <c r="AL60" s="206">
        <v>0</v>
      </c>
      <c r="AM60" s="206">
        <v>0</v>
      </c>
      <c r="AN60" s="206">
        <v>0</v>
      </c>
      <c r="AO60" s="206">
        <v>112.07</v>
      </c>
      <c r="AP60" s="206">
        <v>143.19999999999999</v>
      </c>
    </row>
    <row r="61" spans="1:42">
      <c r="A61" t="s">
        <v>103</v>
      </c>
      <c r="B61" s="206">
        <v>0</v>
      </c>
      <c r="C61" s="206">
        <v>0</v>
      </c>
      <c r="D61" s="206">
        <v>19.64</v>
      </c>
      <c r="E61" s="206">
        <v>0</v>
      </c>
      <c r="F61" s="206">
        <v>6.67</v>
      </c>
      <c r="G61" s="206">
        <v>9.67</v>
      </c>
      <c r="H61" s="206">
        <v>0</v>
      </c>
      <c r="I61" s="206">
        <v>39.5</v>
      </c>
      <c r="J61" s="206">
        <v>0.98</v>
      </c>
      <c r="K61" s="206">
        <v>241.57</v>
      </c>
      <c r="L61" s="206">
        <v>6.01</v>
      </c>
      <c r="M61" s="206">
        <v>2.2200000000000002</v>
      </c>
      <c r="N61" s="206">
        <v>1.89</v>
      </c>
      <c r="O61" s="206">
        <v>1.34</v>
      </c>
      <c r="P61" s="206">
        <v>0.64</v>
      </c>
      <c r="Q61" s="206">
        <v>1.61</v>
      </c>
      <c r="R61" s="206">
        <v>1.1599999999999999</v>
      </c>
      <c r="S61" s="206">
        <v>3.53</v>
      </c>
      <c r="T61" s="206">
        <v>0</v>
      </c>
      <c r="U61" s="206">
        <v>1.91</v>
      </c>
      <c r="V61" s="206">
        <v>0.41</v>
      </c>
      <c r="W61" s="206">
        <v>0.56000000000000005</v>
      </c>
      <c r="X61" s="206">
        <v>2.39</v>
      </c>
      <c r="Y61" s="206">
        <v>0</v>
      </c>
      <c r="Z61" s="206">
        <v>2.25</v>
      </c>
      <c r="AA61" s="206">
        <v>1.3</v>
      </c>
      <c r="AB61" s="206">
        <v>0</v>
      </c>
      <c r="AC61" s="206">
        <v>21.04</v>
      </c>
      <c r="AD61" s="206">
        <v>0</v>
      </c>
      <c r="AE61" s="206">
        <v>0</v>
      </c>
      <c r="AF61" s="206">
        <v>0</v>
      </c>
      <c r="AG61" s="206">
        <v>50.44</v>
      </c>
      <c r="AH61" s="206">
        <v>0</v>
      </c>
      <c r="AI61" s="206">
        <v>0</v>
      </c>
      <c r="AJ61" s="206">
        <v>0</v>
      </c>
      <c r="AK61" s="206">
        <v>19.91</v>
      </c>
      <c r="AL61" s="206">
        <v>0</v>
      </c>
      <c r="AM61" s="206">
        <v>0</v>
      </c>
      <c r="AN61" s="206">
        <v>0</v>
      </c>
      <c r="AO61" s="206">
        <v>112.07</v>
      </c>
      <c r="AP61" s="206">
        <v>143.19999999999999</v>
      </c>
    </row>
    <row r="62" spans="1:42">
      <c r="A62" t="s">
        <v>104</v>
      </c>
      <c r="B62" s="206">
        <v>0</v>
      </c>
      <c r="C62" s="206">
        <v>0</v>
      </c>
      <c r="D62" s="206">
        <v>19.64</v>
      </c>
      <c r="E62" s="206">
        <v>0</v>
      </c>
      <c r="F62" s="206">
        <v>6.67</v>
      </c>
      <c r="G62" s="206">
        <v>9.67</v>
      </c>
      <c r="H62" s="206">
        <v>0</v>
      </c>
      <c r="I62" s="206">
        <v>39.5</v>
      </c>
      <c r="J62" s="206">
        <v>0.98</v>
      </c>
      <c r="K62" s="206">
        <v>241.57</v>
      </c>
      <c r="L62" s="206">
        <v>6.01</v>
      </c>
      <c r="M62" s="206">
        <v>2.2200000000000002</v>
      </c>
      <c r="N62" s="206">
        <v>1.89</v>
      </c>
      <c r="O62" s="206">
        <v>1.34</v>
      </c>
      <c r="P62" s="206">
        <v>0.64</v>
      </c>
      <c r="Q62" s="206">
        <v>2.65</v>
      </c>
      <c r="R62" s="206">
        <v>1.1599999999999999</v>
      </c>
      <c r="S62" s="206">
        <v>4.88</v>
      </c>
      <c r="T62" s="206">
        <v>0</v>
      </c>
      <c r="U62" s="206">
        <v>1.91</v>
      </c>
      <c r="V62" s="206">
        <v>0.41</v>
      </c>
      <c r="W62" s="206">
        <v>0.56000000000000005</v>
      </c>
      <c r="X62" s="206">
        <v>2.39</v>
      </c>
      <c r="Y62" s="206">
        <v>0</v>
      </c>
      <c r="Z62" s="206">
        <v>2.25</v>
      </c>
      <c r="AA62" s="206">
        <v>1.3</v>
      </c>
      <c r="AB62" s="206">
        <v>0</v>
      </c>
      <c r="AC62" s="206">
        <v>21.04</v>
      </c>
      <c r="AD62" s="206">
        <v>0</v>
      </c>
      <c r="AE62" s="206">
        <v>0</v>
      </c>
      <c r="AF62" s="206">
        <v>0</v>
      </c>
      <c r="AG62" s="206">
        <v>50.44</v>
      </c>
      <c r="AH62" s="206">
        <v>0</v>
      </c>
      <c r="AI62" s="206">
        <v>0</v>
      </c>
      <c r="AJ62" s="206">
        <v>0</v>
      </c>
      <c r="AK62" s="206">
        <v>19.91</v>
      </c>
      <c r="AL62" s="206">
        <v>0</v>
      </c>
      <c r="AM62" s="206">
        <v>0</v>
      </c>
      <c r="AN62" s="206">
        <v>0</v>
      </c>
      <c r="AO62" s="206">
        <v>112.07</v>
      </c>
      <c r="AP62" s="206">
        <v>143.19999999999999</v>
      </c>
    </row>
    <row r="63" spans="1:42">
      <c r="A63" t="s">
        <v>105</v>
      </c>
      <c r="B63" s="206">
        <v>0</v>
      </c>
      <c r="C63" s="206">
        <v>0</v>
      </c>
      <c r="D63" s="206">
        <v>19.64</v>
      </c>
      <c r="E63" s="206">
        <v>0</v>
      </c>
      <c r="F63" s="206">
        <v>6.67</v>
      </c>
      <c r="G63" s="206">
        <v>9.67</v>
      </c>
      <c r="H63" s="206">
        <v>0</v>
      </c>
      <c r="I63" s="206">
        <v>39.5</v>
      </c>
      <c r="J63" s="206">
        <v>0.98</v>
      </c>
      <c r="K63" s="206">
        <v>241.57</v>
      </c>
      <c r="L63" s="206">
        <v>6.01</v>
      </c>
      <c r="M63" s="206">
        <v>2.2200000000000002</v>
      </c>
      <c r="N63" s="206">
        <v>1.89</v>
      </c>
      <c r="O63" s="206">
        <v>1.34</v>
      </c>
      <c r="P63" s="206">
        <v>0.42</v>
      </c>
      <c r="Q63" s="206">
        <v>2.65</v>
      </c>
      <c r="R63" s="206">
        <v>1.1599999999999999</v>
      </c>
      <c r="S63" s="206">
        <v>5.03</v>
      </c>
      <c r="T63" s="206">
        <v>0</v>
      </c>
      <c r="U63" s="206">
        <v>1.85</v>
      </c>
      <c r="V63" s="206">
        <v>0.41</v>
      </c>
      <c r="W63" s="206">
        <v>0.56000000000000005</v>
      </c>
      <c r="X63" s="206">
        <v>2.39</v>
      </c>
      <c r="Y63" s="206">
        <v>0</v>
      </c>
      <c r="Z63" s="206">
        <v>2.25</v>
      </c>
      <c r="AA63" s="206">
        <v>1.3</v>
      </c>
      <c r="AB63" s="206">
        <v>0</v>
      </c>
      <c r="AC63" s="206">
        <v>21.04</v>
      </c>
      <c r="AD63" s="206">
        <v>0</v>
      </c>
      <c r="AE63" s="206">
        <v>0</v>
      </c>
      <c r="AF63" s="206">
        <v>0</v>
      </c>
      <c r="AG63" s="206">
        <v>52.53</v>
      </c>
      <c r="AH63" s="206">
        <v>0</v>
      </c>
      <c r="AI63" s="206">
        <v>0</v>
      </c>
      <c r="AJ63" s="206">
        <v>0</v>
      </c>
      <c r="AK63" s="206">
        <v>19.91</v>
      </c>
      <c r="AL63" s="206">
        <v>0</v>
      </c>
      <c r="AM63" s="206">
        <v>0</v>
      </c>
      <c r="AN63" s="206">
        <v>0</v>
      </c>
      <c r="AO63" s="206">
        <v>112.07</v>
      </c>
      <c r="AP63" s="206">
        <v>143.19999999999999</v>
      </c>
    </row>
    <row r="64" spans="1:42">
      <c r="A64" t="s">
        <v>106</v>
      </c>
      <c r="B64" s="206">
        <v>0</v>
      </c>
      <c r="C64" s="206">
        <v>0</v>
      </c>
      <c r="D64" s="206">
        <v>19.64</v>
      </c>
      <c r="E64" s="206">
        <v>0</v>
      </c>
      <c r="F64" s="206">
        <v>6.67</v>
      </c>
      <c r="G64" s="206">
        <v>9.67</v>
      </c>
      <c r="H64" s="206">
        <v>0</v>
      </c>
      <c r="I64" s="206">
        <v>39.5</v>
      </c>
      <c r="J64" s="206">
        <v>0.98</v>
      </c>
      <c r="K64" s="206">
        <v>241.57</v>
      </c>
      <c r="L64" s="206">
        <v>0.22</v>
      </c>
      <c r="M64" s="206">
        <v>2.2200000000000002</v>
      </c>
      <c r="N64" s="206">
        <v>1.89</v>
      </c>
      <c r="O64" s="206">
        <v>1.34</v>
      </c>
      <c r="P64" s="206">
        <v>0.42</v>
      </c>
      <c r="Q64" s="206">
        <v>0.23</v>
      </c>
      <c r="R64" s="206">
        <v>1.1599999999999999</v>
      </c>
      <c r="S64" s="206">
        <v>0.3</v>
      </c>
      <c r="T64" s="206">
        <v>0</v>
      </c>
      <c r="U64" s="206">
        <v>1.79</v>
      </c>
      <c r="V64" s="206">
        <v>0.41</v>
      </c>
      <c r="W64" s="206">
        <v>0.56000000000000005</v>
      </c>
      <c r="X64" s="206">
        <v>2.39</v>
      </c>
      <c r="Y64" s="206">
        <v>0</v>
      </c>
      <c r="Z64" s="206">
        <v>2.25</v>
      </c>
      <c r="AA64" s="206">
        <v>1.3</v>
      </c>
      <c r="AB64" s="206">
        <v>0</v>
      </c>
      <c r="AC64" s="206">
        <v>21.04</v>
      </c>
      <c r="AD64" s="206">
        <v>0</v>
      </c>
      <c r="AE64" s="206">
        <v>0</v>
      </c>
      <c r="AF64" s="206">
        <v>0</v>
      </c>
      <c r="AG64" s="206">
        <v>53.75</v>
      </c>
      <c r="AH64" s="206">
        <v>0</v>
      </c>
      <c r="AI64" s="206">
        <v>0</v>
      </c>
      <c r="AJ64" s="206">
        <v>0</v>
      </c>
      <c r="AK64" s="206">
        <v>19.91</v>
      </c>
      <c r="AL64" s="206">
        <v>0</v>
      </c>
      <c r="AM64" s="206">
        <v>0</v>
      </c>
      <c r="AN64" s="206">
        <v>0</v>
      </c>
      <c r="AO64" s="206">
        <v>112.07</v>
      </c>
      <c r="AP64" s="206">
        <v>143.19999999999999</v>
      </c>
    </row>
    <row r="65" spans="1:42">
      <c r="A65" t="s">
        <v>107</v>
      </c>
      <c r="B65" s="206">
        <v>0</v>
      </c>
      <c r="C65" s="206">
        <v>0</v>
      </c>
      <c r="D65" s="206">
        <v>19.64</v>
      </c>
      <c r="E65" s="206">
        <v>0</v>
      </c>
      <c r="F65" s="206">
        <v>6.67</v>
      </c>
      <c r="G65" s="206">
        <v>9.67</v>
      </c>
      <c r="H65" s="206">
        <v>0</v>
      </c>
      <c r="I65" s="206">
        <v>39.5</v>
      </c>
      <c r="J65" s="206">
        <v>0.98</v>
      </c>
      <c r="K65" s="206">
        <v>210.71</v>
      </c>
      <c r="L65" s="206">
        <v>0.22</v>
      </c>
      <c r="M65" s="206">
        <v>2.2200000000000002</v>
      </c>
      <c r="N65" s="206">
        <v>1.89</v>
      </c>
      <c r="O65" s="206">
        <v>1.34</v>
      </c>
      <c r="P65" s="206">
        <v>0.42</v>
      </c>
      <c r="Q65" s="206">
        <v>0.23</v>
      </c>
      <c r="R65" s="206">
        <v>2.71</v>
      </c>
      <c r="S65" s="206">
        <v>0.3</v>
      </c>
      <c r="T65" s="206">
        <v>0</v>
      </c>
      <c r="U65" s="206">
        <v>1.74</v>
      </c>
      <c r="V65" s="206">
        <v>0.41</v>
      </c>
      <c r="W65" s="206">
        <v>0.56000000000000005</v>
      </c>
      <c r="X65" s="206">
        <v>2.39</v>
      </c>
      <c r="Y65" s="206">
        <v>0</v>
      </c>
      <c r="Z65" s="206">
        <v>2.25</v>
      </c>
      <c r="AA65" s="206">
        <v>1.3</v>
      </c>
      <c r="AB65" s="206">
        <v>0</v>
      </c>
      <c r="AC65" s="206">
        <v>21.04</v>
      </c>
      <c r="AD65" s="206">
        <v>0</v>
      </c>
      <c r="AE65" s="206">
        <v>0</v>
      </c>
      <c r="AF65" s="206">
        <v>0</v>
      </c>
      <c r="AG65" s="206">
        <v>64.02</v>
      </c>
      <c r="AH65" s="206">
        <v>0</v>
      </c>
      <c r="AI65" s="206">
        <v>0</v>
      </c>
      <c r="AJ65" s="206">
        <v>0</v>
      </c>
      <c r="AK65" s="206">
        <v>24.62</v>
      </c>
      <c r="AL65" s="206">
        <v>0</v>
      </c>
      <c r="AM65" s="206">
        <v>0</v>
      </c>
      <c r="AN65" s="206">
        <v>0</v>
      </c>
      <c r="AO65" s="206">
        <v>112.07</v>
      </c>
      <c r="AP65" s="206">
        <v>143.19999999999999</v>
      </c>
    </row>
    <row r="66" spans="1:42">
      <c r="A66" t="s">
        <v>108</v>
      </c>
      <c r="B66" s="206">
        <v>0</v>
      </c>
      <c r="C66" s="206">
        <v>0</v>
      </c>
      <c r="D66" s="206">
        <v>19.64</v>
      </c>
      <c r="E66" s="206">
        <v>0</v>
      </c>
      <c r="F66" s="206">
        <v>6.67</v>
      </c>
      <c r="G66" s="206">
        <v>9.67</v>
      </c>
      <c r="H66" s="206">
        <v>0</v>
      </c>
      <c r="I66" s="206">
        <v>39.5</v>
      </c>
      <c r="J66" s="206">
        <v>0.98</v>
      </c>
      <c r="K66" s="206">
        <v>183.74</v>
      </c>
      <c r="L66" s="206">
        <v>0.22</v>
      </c>
      <c r="M66" s="206">
        <v>2.2200000000000002</v>
      </c>
      <c r="N66" s="206">
        <v>1.89</v>
      </c>
      <c r="O66" s="206">
        <v>1.34</v>
      </c>
      <c r="P66" s="206">
        <v>0.42</v>
      </c>
      <c r="Q66" s="206">
        <v>0.23</v>
      </c>
      <c r="R66" s="206">
        <v>2.71</v>
      </c>
      <c r="S66" s="206">
        <v>0.3</v>
      </c>
      <c r="T66" s="206">
        <v>0</v>
      </c>
      <c r="U66" s="206">
        <v>1.71</v>
      </c>
      <c r="V66" s="206">
        <v>0.41</v>
      </c>
      <c r="W66" s="206">
        <v>0.56000000000000005</v>
      </c>
      <c r="X66" s="206">
        <v>2.39</v>
      </c>
      <c r="Y66" s="206">
        <v>0</v>
      </c>
      <c r="Z66" s="206">
        <v>2.25</v>
      </c>
      <c r="AA66" s="206">
        <v>1.3</v>
      </c>
      <c r="AB66" s="206">
        <v>0</v>
      </c>
      <c r="AC66" s="206">
        <v>21.04</v>
      </c>
      <c r="AD66" s="206">
        <v>0</v>
      </c>
      <c r="AE66" s="206">
        <v>0</v>
      </c>
      <c r="AF66" s="206">
        <v>0</v>
      </c>
      <c r="AG66" s="206">
        <v>59.72</v>
      </c>
      <c r="AH66" s="206">
        <v>0</v>
      </c>
      <c r="AI66" s="206">
        <v>0</v>
      </c>
      <c r="AJ66" s="206">
        <v>0</v>
      </c>
      <c r="AK66" s="206">
        <v>24.62</v>
      </c>
      <c r="AL66" s="206">
        <v>0</v>
      </c>
      <c r="AM66" s="206">
        <v>0</v>
      </c>
      <c r="AN66" s="206">
        <v>0</v>
      </c>
      <c r="AO66" s="206">
        <v>112.07</v>
      </c>
      <c r="AP66" s="206">
        <v>143.19999999999999</v>
      </c>
    </row>
    <row r="67" spans="1:42">
      <c r="A67" t="s">
        <v>109</v>
      </c>
      <c r="B67" s="206">
        <v>0</v>
      </c>
      <c r="C67" s="206">
        <v>0</v>
      </c>
      <c r="D67" s="206">
        <v>19.64</v>
      </c>
      <c r="E67" s="206">
        <v>0</v>
      </c>
      <c r="F67" s="206">
        <v>6.67</v>
      </c>
      <c r="G67" s="206">
        <v>9.67</v>
      </c>
      <c r="H67" s="206">
        <v>0</v>
      </c>
      <c r="I67" s="206">
        <v>39.5</v>
      </c>
      <c r="J67" s="206">
        <v>0.98</v>
      </c>
      <c r="K67" s="206">
        <v>65.959999999999994</v>
      </c>
      <c r="L67" s="206">
        <v>0.76</v>
      </c>
      <c r="M67" s="206">
        <v>2.2200000000000002</v>
      </c>
      <c r="N67" s="206">
        <v>1.89</v>
      </c>
      <c r="O67" s="206">
        <v>1.34</v>
      </c>
      <c r="P67" s="206">
        <v>0.63</v>
      </c>
      <c r="Q67" s="206">
        <v>0.23</v>
      </c>
      <c r="R67" s="206">
        <v>2.71</v>
      </c>
      <c r="S67" s="206">
        <v>0.3</v>
      </c>
      <c r="T67" s="206">
        <v>0</v>
      </c>
      <c r="U67" s="206">
        <v>1.71</v>
      </c>
      <c r="V67" s="206">
        <v>0.41</v>
      </c>
      <c r="W67" s="206">
        <v>0.56000000000000005</v>
      </c>
      <c r="X67" s="206">
        <v>2.39</v>
      </c>
      <c r="Y67" s="206">
        <v>0</v>
      </c>
      <c r="Z67" s="206">
        <v>2.25</v>
      </c>
      <c r="AA67" s="206">
        <v>1.3</v>
      </c>
      <c r="AB67" s="206">
        <v>0</v>
      </c>
      <c r="AC67" s="206">
        <v>21.04</v>
      </c>
      <c r="AD67" s="206">
        <v>0</v>
      </c>
      <c r="AE67" s="206">
        <v>0</v>
      </c>
      <c r="AF67" s="206">
        <v>0</v>
      </c>
      <c r="AG67" s="206">
        <v>59.72</v>
      </c>
      <c r="AH67" s="206">
        <v>0</v>
      </c>
      <c r="AI67" s="206">
        <v>0</v>
      </c>
      <c r="AJ67" s="206">
        <v>0</v>
      </c>
      <c r="AK67" s="206">
        <v>24.62</v>
      </c>
      <c r="AL67" s="206">
        <v>0</v>
      </c>
      <c r="AM67" s="206">
        <v>0</v>
      </c>
      <c r="AN67" s="206">
        <v>0</v>
      </c>
      <c r="AO67" s="206">
        <v>112.07</v>
      </c>
      <c r="AP67" s="206">
        <v>143.19999999999999</v>
      </c>
    </row>
    <row r="68" spans="1:42">
      <c r="A68" t="s">
        <v>110</v>
      </c>
      <c r="B68" s="206">
        <v>0</v>
      </c>
      <c r="C68" s="206">
        <v>0</v>
      </c>
      <c r="D68" s="206">
        <v>19.64</v>
      </c>
      <c r="E68" s="206">
        <v>0</v>
      </c>
      <c r="F68" s="206">
        <v>6.67</v>
      </c>
      <c r="G68" s="206">
        <v>9.67</v>
      </c>
      <c r="H68" s="206">
        <v>0</v>
      </c>
      <c r="I68" s="206">
        <v>39.5</v>
      </c>
      <c r="J68" s="206">
        <v>0.98</v>
      </c>
      <c r="K68" s="206">
        <v>18.87</v>
      </c>
      <c r="L68" s="206">
        <v>0.76</v>
      </c>
      <c r="M68" s="206">
        <v>2.2200000000000002</v>
      </c>
      <c r="N68" s="206">
        <v>1.89</v>
      </c>
      <c r="O68" s="206">
        <v>1.34</v>
      </c>
      <c r="P68" s="206">
        <v>0.63</v>
      </c>
      <c r="Q68" s="206">
        <v>0.23</v>
      </c>
      <c r="R68" s="206">
        <v>2.71</v>
      </c>
      <c r="S68" s="206">
        <v>0.3</v>
      </c>
      <c r="T68" s="206">
        <v>0</v>
      </c>
      <c r="U68" s="206">
        <v>1.71</v>
      </c>
      <c r="V68" s="206">
        <v>0.41</v>
      </c>
      <c r="W68" s="206">
        <v>0.56000000000000005</v>
      </c>
      <c r="X68" s="206">
        <v>2.39</v>
      </c>
      <c r="Y68" s="206">
        <v>0</v>
      </c>
      <c r="Z68" s="206">
        <v>2.25</v>
      </c>
      <c r="AA68" s="206">
        <v>1.3</v>
      </c>
      <c r="AB68" s="206">
        <v>0</v>
      </c>
      <c r="AC68" s="206">
        <v>21.04</v>
      </c>
      <c r="AD68" s="206">
        <v>0</v>
      </c>
      <c r="AE68" s="206">
        <v>0</v>
      </c>
      <c r="AF68" s="206">
        <v>0</v>
      </c>
      <c r="AG68" s="206">
        <v>59.72</v>
      </c>
      <c r="AH68" s="206">
        <v>0</v>
      </c>
      <c r="AI68" s="206">
        <v>0</v>
      </c>
      <c r="AJ68" s="206">
        <v>0</v>
      </c>
      <c r="AK68" s="206">
        <v>24.62</v>
      </c>
      <c r="AL68" s="206">
        <v>0</v>
      </c>
      <c r="AM68" s="206">
        <v>0</v>
      </c>
      <c r="AN68" s="206">
        <v>0</v>
      </c>
      <c r="AO68" s="206">
        <v>112.07</v>
      </c>
      <c r="AP68" s="206">
        <v>143.19999999999999</v>
      </c>
    </row>
    <row r="69" spans="1:42">
      <c r="A69" t="s">
        <v>111</v>
      </c>
      <c r="B69" s="206">
        <v>0</v>
      </c>
      <c r="C69" s="206">
        <v>0</v>
      </c>
      <c r="D69" s="206">
        <v>19.64</v>
      </c>
      <c r="E69" s="206">
        <v>0</v>
      </c>
      <c r="F69" s="206">
        <v>6.67</v>
      </c>
      <c r="G69" s="206">
        <v>9.67</v>
      </c>
      <c r="H69" s="206">
        <v>0</v>
      </c>
      <c r="I69" s="206">
        <v>39.5</v>
      </c>
      <c r="J69" s="206">
        <v>0.98</v>
      </c>
      <c r="K69" s="206">
        <v>18.87</v>
      </c>
      <c r="L69" s="206">
        <v>0.76</v>
      </c>
      <c r="M69" s="206">
        <v>2.2200000000000002</v>
      </c>
      <c r="N69" s="206">
        <v>1.89</v>
      </c>
      <c r="O69" s="206">
        <v>1.34</v>
      </c>
      <c r="P69" s="206">
        <v>0.63</v>
      </c>
      <c r="Q69" s="206">
        <v>0.23</v>
      </c>
      <c r="R69" s="206">
        <v>2.71</v>
      </c>
      <c r="S69" s="206">
        <v>0.3</v>
      </c>
      <c r="T69" s="206">
        <v>0</v>
      </c>
      <c r="U69" s="206">
        <v>1.71</v>
      </c>
      <c r="V69" s="206">
        <v>0.41</v>
      </c>
      <c r="W69" s="206">
        <v>0.56000000000000005</v>
      </c>
      <c r="X69" s="206">
        <v>2.39</v>
      </c>
      <c r="Y69" s="206">
        <v>0</v>
      </c>
      <c r="Z69" s="206">
        <v>2.25</v>
      </c>
      <c r="AA69" s="206">
        <v>1.3</v>
      </c>
      <c r="AB69" s="206">
        <v>0</v>
      </c>
      <c r="AC69" s="206">
        <v>21.04</v>
      </c>
      <c r="AD69" s="206">
        <v>0</v>
      </c>
      <c r="AE69" s="206">
        <v>0</v>
      </c>
      <c r="AF69" s="206">
        <v>0</v>
      </c>
      <c r="AG69" s="206">
        <v>59.72</v>
      </c>
      <c r="AH69" s="206">
        <v>0</v>
      </c>
      <c r="AI69" s="206">
        <v>0</v>
      </c>
      <c r="AJ69" s="206">
        <v>0</v>
      </c>
      <c r="AK69" s="206">
        <v>-17.96</v>
      </c>
      <c r="AL69" s="206">
        <v>0</v>
      </c>
      <c r="AM69" s="206">
        <v>0</v>
      </c>
      <c r="AN69" s="206">
        <v>0</v>
      </c>
      <c r="AO69" s="206">
        <v>112.07</v>
      </c>
      <c r="AP69" s="206">
        <v>143.19999999999999</v>
      </c>
    </row>
    <row r="70" spans="1:42">
      <c r="A70" t="s">
        <v>112</v>
      </c>
      <c r="B70" s="206">
        <v>0</v>
      </c>
      <c r="C70" s="206">
        <v>0</v>
      </c>
      <c r="D70" s="206">
        <v>19.64</v>
      </c>
      <c r="E70" s="206">
        <v>0</v>
      </c>
      <c r="F70" s="206">
        <v>6.67</v>
      </c>
      <c r="G70" s="206">
        <v>9.67</v>
      </c>
      <c r="H70" s="206">
        <v>0</v>
      </c>
      <c r="I70" s="206">
        <v>39.5</v>
      </c>
      <c r="J70" s="206">
        <v>0.98</v>
      </c>
      <c r="K70" s="206">
        <v>18.87</v>
      </c>
      <c r="L70" s="206">
        <v>0.76</v>
      </c>
      <c r="M70" s="206">
        <v>2.2200000000000002</v>
      </c>
      <c r="N70" s="206">
        <v>1.89</v>
      </c>
      <c r="O70" s="206">
        <v>1.34</v>
      </c>
      <c r="P70" s="206">
        <v>0.63</v>
      </c>
      <c r="Q70" s="206">
        <v>0.23</v>
      </c>
      <c r="R70" s="206">
        <v>2.71</v>
      </c>
      <c r="S70" s="206">
        <v>0.3</v>
      </c>
      <c r="T70" s="206">
        <v>0</v>
      </c>
      <c r="U70" s="206">
        <v>1.71</v>
      </c>
      <c r="V70" s="206">
        <v>0.41</v>
      </c>
      <c r="W70" s="206">
        <v>0.56000000000000005</v>
      </c>
      <c r="X70" s="206">
        <v>2.39</v>
      </c>
      <c r="Y70" s="206">
        <v>0</v>
      </c>
      <c r="Z70" s="206">
        <v>2.25</v>
      </c>
      <c r="AA70" s="206">
        <v>1.3</v>
      </c>
      <c r="AB70" s="206">
        <v>0</v>
      </c>
      <c r="AC70" s="206">
        <v>21.04</v>
      </c>
      <c r="AD70" s="206">
        <v>0</v>
      </c>
      <c r="AE70" s="206">
        <v>0</v>
      </c>
      <c r="AF70" s="206">
        <v>0</v>
      </c>
      <c r="AG70" s="206">
        <v>59.72</v>
      </c>
      <c r="AH70" s="206">
        <v>0</v>
      </c>
      <c r="AI70" s="206">
        <v>0</v>
      </c>
      <c r="AJ70" s="206">
        <v>0</v>
      </c>
      <c r="AK70" s="206">
        <v>-17.96</v>
      </c>
      <c r="AL70" s="206">
        <v>0</v>
      </c>
      <c r="AM70" s="206">
        <v>0</v>
      </c>
      <c r="AN70" s="206">
        <v>0</v>
      </c>
      <c r="AO70" s="206">
        <v>112.07</v>
      </c>
      <c r="AP70" s="206">
        <v>143.19999999999999</v>
      </c>
    </row>
    <row r="71" spans="1:42">
      <c r="A71" t="s">
        <v>113</v>
      </c>
      <c r="B71" s="206">
        <v>0</v>
      </c>
      <c r="C71" s="206">
        <v>0</v>
      </c>
      <c r="D71" s="206">
        <v>19.64</v>
      </c>
      <c r="E71" s="206">
        <v>0</v>
      </c>
      <c r="F71" s="206">
        <v>6.67</v>
      </c>
      <c r="G71" s="206">
        <v>9.67</v>
      </c>
      <c r="H71" s="206">
        <v>0</v>
      </c>
      <c r="I71" s="206">
        <v>39.5</v>
      </c>
      <c r="J71" s="206">
        <v>0.98</v>
      </c>
      <c r="K71" s="206">
        <v>18.87</v>
      </c>
      <c r="L71" s="206">
        <v>0.25</v>
      </c>
      <c r="M71" s="206">
        <v>2.2200000000000002</v>
      </c>
      <c r="N71" s="206">
        <v>1.89</v>
      </c>
      <c r="O71" s="206">
        <v>1.34</v>
      </c>
      <c r="P71" s="206">
        <v>0.7</v>
      </c>
      <c r="Q71" s="206">
        <v>-29.88</v>
      </c>
      <c r="R71" s="206">
        <v>-2.5299999999999998</v>
      </c>
      <c r="S71" s="206">
        <v>-28.92</v>
      </c>
      <c r="T71" s="206">
        <v>0</v>
      </c>
      <c r="U71" s="206">
        <v>1.71</v>
      </c>
      <c r="V71" s="206">
        <v>0.41</v>
      </c>
      <c r="W71" s="206">
        <v>0.56000000000000005</v>
      </c>
      <c r="X71" s="206">
        <v>2.39</v>
      </c>
      <c r="Y71" s="206">
        <v>0</v>
      </c>
      <c r="Z71" s="206">
        <v>2.25</v>
      </c>
      <c r="AA71" s="206">
        <v>1.3</v>
      </c>
      <c r="AB71" s="206">
        <v>0</v>
      </c>
      <c r="AC71" s="206">
        <v>21.04</v>
      </c>
      <c r="AD71" s="206">
        <v>0</v>
      </c>
      <c r="AE71" s="206">
        <v>0</v>
      </c>
      <c r="AF71" s="206">
        <v>0</v>
      </c>
      <c r="AG71" s="206">
        <v>59.72</v>
      </c>
      <c r="AH71" s="206">
        <v>0</v>
      </c>
      <c r="AI71" s="206">
        <v>0</v>
      </c>
      <c r="AJ71" s="206">
        <v>0</v>
      </c>
      <c r="AK71" s="206">
        <v>-17.96</v>
      </c>
      <c r="AL71" s="206">
        <v>0</v>
      </c>
      <c r="AM71" s="206">
        <v>0</v>
      </c>
      <c r="AN71" s="206">
        <v>0</v>
      </c>
      <c r="AO71" s="206">
        <v>112.07</v>
      </c>
      <c r="AP71" s="206">
        <v>143.19999999999999</v>
      </c>
    </row>
    <row r="72" spans="1:42">
      <c r="A72" t="s">
        <v>114</v>
      </c>
      <c r="B72" s="206">
        <v>0</v>
      </c>
      <c r="C72" s="206">
        <v>0</v>
      </c>
      <c r="D72" s="206">
        <v>19.64</v>
      </c>
      <c r="E72" s="206">
        <v>0</v>
      </c>
      <c r="F72" s="206">
        <v>6.67</v>
      </c>
      <c r="G72" s="206">
        <v>9.67</v>
      </c>
      <c r="H72" s="206">
        <v>0</v>
      </c>
      <c r="I72" s="206">
        <v>39.5</v>
      </c>
      <c r="J72" s="206">
        <v>0.98</v>
      </c>
      <c r="K72" s="206">
        <v>18.87</v>
      </c>
      <c r="L72" s="206">
        <v>0.23</v>
      </c>
      <c r="M72" s="206">
        <v>2.2200000000000002</v>
      </c>
      <c r="N72" s="206">
        <v>1.89</v>
      </c>
      <c r="O72" s="206">
        <v>1.34</v>
      </c>
      <c r="P72" s="206">
        <v>0.7</v>
      </c>
      <c r="Q72" s="206">
        <v>-29.88</v>
      </c>
      <c r="R72" s="206">
        <v>-19.25</v>
      </c>
      <c r="S72" s="206">
        <v>-29.87</v>
      </c>
      <c r="T72" s="206">
        <v>0</v>
      </c>
      <c r="U72" s="206">
        <v>1.71</v>
      </c>
      <c r="V72" s="206">
        <v>0.41</v>
      </c>
      <c r="W72" s="206">
        <v>0.56000000000000005</v>
      </c>
      <c r="X72" s="206">
        <v>2.39</v>
      </c>
      <c r="Y72" s="206">
        <v>0</v>
      </c>
      <c r="Z72" s="206">
        <v>2.25</v>
      </c>
      <c r="AA72" s="206">
        <v>1.3</v>
      </c>
      <c r="AB72" s="206">
        <v>0</v>
      </c>
      <c r="AC72" s="206">
        <v>21.04</v>
      </c>
      <c r="AD72" s="206">
        <v>0</v>
      </c>
      <c r="AE72" s="206">
        <v>0</v>
      </c>
      <c r="AF72" s="206">
        <v>0</v>
      </c>
      <c r="AG72" s="206">
        <v>59.72</v>
      </c>
      <c r="AH72" s="206">
        <v>0</v>
      </c>
      <c r="AI72" s="206">
        <v>0</v>
      </c>
      <c r="AJ72" s="206">
        <v>0</v>
      </c>
      <c r="AK72" s="206">
        <v>-17.96</v>
      </c>
      <c r="AL72" s="206">
        <v>0</v>
      </c>
      <c r="AM72" s="206">
        <v>0</v>
      </c>
      <c r="AN72" s="206">
        <v>0</v>
      </c>
      <c r="AO72" s="206">
        <v>112.07</v>
      </c>
      <c r="AP72" s="206">
        <v>143.19999999999999</v>
      </c>
    </row>
    <row r="73" spans="1:42">
      <c r="A73" t="s">
        <v>115</v>
      </c>
      <c r="B73" s="206">
        <v>0</v>
      </c>
      <c r="C73" s="206">
        <v>0</v>
      </c>
      <c r="D73" s="206">
        <v>19.64</v>
      </c>
      <c r="E73" s="206">
        <v>0</v>
      </c>
      <c r="F73" s="206">
        <v>6.67</v>
      </c>
      <c r="G73" s="206">
        <v>9.67</v>
      </c>
      <c r="H73" s="206">
        <v>0</v>
      </c>
      <c r="I73" s="206">
        <v>39.5</v>
      </c>
      <c r="J73" s="206">
        <v>0.98</v>
      </c>
      <c r="K73" s="206">
        <v>18.87</v>
      </c>
      <c r="L73" s="206">
        <v>0.23</v>
      </c>
      <c r="M73" s="206">
        <v>2.2200000000000002</v>
      </c>
      <c r="N73" s="206">
        <v>1.89</v>
      </c>
      <c r="O73" s="206">
        <v>1.34</v>
      </c>
      <c r="P73" s="206">
        <v>0.7</v>
      </c>
      <c r="Q73" s="206">
        <v>-29.88</v>
      </c>
      <c r="R73" s="206">
        <v>-23.01</v>
      </c>
      <c r="S73" s="206">
        <v>-29.87</v>
      </c>
      <c r="T73" s="206">
        <v>0</v>
      </c>
      <c r="U73" s="206">
        <v>1.71</v>
      </c>
      <c r="V73" s="206">
        <v>0.41</v>
      </c>
      <c r="W73" s="206">
        <v>0.56000000000000005</v>
      </c>
      <c r="X73" s="206">
        <v>2.39</v>
      </c>
      <c r="Y73" s="206">
        <v>0</v>
      </c>
      <c r="Z73" s="206">
        <v>2.25</v>
      </c>
      <c r="AA73" s="206">
        <v>1.3</v>
      </c>
      <c r="AB73" s="206">
        <v>0</v>
      </c>
      <c r="AC73" s="206">
        <v>21.04</v>
      </c>
      <c r="AD73" s="206">
        <v>0</v>
      </c>
      <c r="AE73" s="206">
        <v>0</v>
      </c>
      <c r="AF73" s="206">
        <v>0</v>
      </c>
      <c r="AG73" s="206">
        <v>62.72</v>
      </c>
      <c r="AH73" s="206">
        <v>0</v>
      </c>
      <c r="AI73" s="206">
        <v>0</v>
      </c>
      <c r="AJ73" s="206">
        <v>0</v>
      </c>
      <c r="AK73" s="206">
        <v>-17.96</v>
      </c>
      <c r="AL73" s="206">
        <v>0</v>
      </c>
      <c r="AM73" s="206">
        <v>0</v>
      </c>
      <c r="AN73" s="206">
        <v>0</v>
      </c>
      <c r="AO73" s="206">
        <v>112.07</v>
      </c>
      <c r="AP73" s="206">
        <v>143.19999999999999</v>
      </c>
    </row>
    <row r="74" spans="1:42">
      <c r="A74" t="s">
        <v>116</v>
      </c>
      <c r="B74" s="206">
        <v>0</v>
      </c>
      <c r="C74" s="206">
        <v>0</v>
      </c>
      <c r="D74" s="206">
        <v>19.64</v>
      </c>
      <c r="E74" s="206">
        <v>0</v>
      </c>
      <c r="F74" s="206">
        <v>6.67</v>
      </c>
      <c r="G74" s="206">
        <v>9.67</v>
      </c>
      <c r="H74" s="206">
        <v>0</v>
      </c>
      <c r="I74" s="206">
        <v>39.5</v>
      </c>
      <c r="J74" s="206">
        <v>0.98</v>
      </c>
      <c r="K74" s="206">
        <v>18.87</v>
      </c>
      <c r="L74" s="206">
        <v>0.23</v>
      </c>
      <c r="M74" s="206">
        <v>2.2200000000000002</v>
      </c>
      <c r="N74" s="206">
        <v>1.89</v>
      </c>
      <c r="O74" s="206">
        <v>1.34</v>
      </c>
      <c r="P74" s="206">
        <v>0.7</v>
      </c>
      <c r="Q74" s="206">
        <v>-29.88</v>
      </c>
      <c r="R74" s="206">
        <v>-24.88</v>
      </c>
      <c r="S74" s="206">
        <v>-29.87</v>
      </c>
      <c r="T74" s="206">
        <v>0</v>
      </c>
      <c r="U74" s="206">
        <v>1.71</v>
      </c>
      <c r="V74" s="206">
        <v>0.41</v>
      </c>
      <c r="W74" s="206">
        <v>0.56000000000000005</v>
      </c>
      <c r="X74" s="206">
        <v>2.39</v>
      </c>
      <c r="Y74" s="206">
        <v>0</v>
      </c>
      <c r="Z74" s="206">
        <v>2.25</v>
      </c>
      <c r="AA74" s="206">
        <v>1.3</v>
      </c>
      <c r="AB74" s="206">
        <v>0</v>
      </c>
      <c r="AC74" s="206">
        <v>21.04</v>
      </c>
      <c r="AD74" s="206">
        <v>0</v>
      </c>
      <c r="AE74" s="206">
        <v>0</v>
      </c>
      <c r="AF74" s="206">
        <v>0</v>
      </c>
      <c r="AG74" s="206">
        <v>62.72</v>
      </c>
      <c r="AH74" s="206">
        <v>0</v>
      </c>
      <c r="AI74" s="206">
        <v>0</v>
      </c>
      <c r="AJ74" s="206">
        <v>0</v>
      </c>
      <c r="AK74" s="206">
        <v>-17.96</v>
      </c>
      <c r="AL74" s="206">
        <v>0</v>
      </c>
      <c r="AM74" s="206">
        <v>0</v>
      </c>
      <c r="AN74" s="206">
        <v>0</v>
      </c>
      <c r="AO74" s="206">
        <v>112.07</v>
      </c>
      <c r="AP74" s="206">
        <v>143.19999999999999</v>
      </c>
    </row>
    <row r="75" spans="1:42">
      <c r="A75" t="s">
        <v>117</v>
      </c>
      <c r="B75" s="206">
        <v>0</v>
      </c>
      <c r="C75" s="206">
        <v>0</v>
      </c>
      <c r="D75" s="206">
        <v>19.64</v>
      </c>
      <c r="E75" s="206">
        <v>0</v>
      </c>
      <c r="F75" s="206">
        <v>6.67</v>
      </c>
      <c r="G75" s="206">
        <v>9.67</v>
      </c>
      <c r="H75" s="206">
        <v>0</v>
      </c>
      <c r="I75" s="206">
        <v>39.5</v>
      </c>
      <c r="J75" s="206">
        <v>0.98</v>
      </c>
      <c r="K75" s="206">
        <v>18.87</v>
      </c>
      <c r="L75" s="206">
        <v>0.23</v>
      </c>
      <c r="M75" s="206">
        <v>2.2200000000000002</v>
      </c>
      <c r="N75" s="206">
        <v>1.89</v>
      </c>
      <c r="O75" s="206">
        <v>1.34</v>
      </c>
      <c r="P75" s="206">
        <v>0.7</v>
      </c>
      <c r="Q75" s="206">
        <v>-31.24</v>
      </c>
      <c r="R75" s="206">
        <v>-24.88</v>
      </c>
      <c r="S75" s="206">
        <v>-29.87</v>
      </c>
      <c r="T75" s="206">
        <v>0</v>
      </c>
      <c r="U75" s="206">
        <v>1.71</v>
      </c>
      <c r="V75" s="206">
        <v>0.41</v>
      </c>
      <c r="W75" s="206">
        <v>0.56000000000000005</v>
      </c>
      <c r="X75" s="206">
        <v>2.39</v>
      </c>
      <c r="Y75" s="206">
        <v>0</v>
      </c>
      <c r="Z75" s="206">
        <v>2.25</v>
      </c>
      <c r="AA75" s="206">
        <v>1.3</v>
      </c>
      <c r="AB75" s="206">
        <v>0</v>
      </c>
      <c r="AC75" s="206">
        <v>21.04</v>
      </c>
      <c r="AD75" s="206">
        <v>0</v>
      </c>
      <c r="AE75" s="206">
        <v>0</v>
      </c>
      <c r="AF75" s="206">
        <v>0</v>
      </c>
      <c r="AG75" s="206">
        <v>62.72</v>
      </c>
      <c r="AH75" s="206">
        <v>0</v>
      </c>
      <c r="AI75" s="206">
        <v>0</v>
      </c>
      <c r="AJ75" s="206">
        <v>0</v>
      </c>
      <c r="AK75" s="206">
        <v>-17.96</v>
      </c>
      <c r="AL75" s="206">
        <v>0</v>
      </c>
      <c r="AM75" s="206">
        <v>0</v>
      </c>
      <c r="AN75" s="206">
        <v>0</v>
      </c>
      <c r="AO75" s="206">
        <v>112.07</v>
      </c>
      <c r="AP75" s="206">
        <v>143.19999999999999</v>
      </c>
    </row>
    <row r="76" spans="1:42">
      <c r="A76" t="s">
        <v>118</v>
      </c>
      <c r="B76" s="206">
        <v>0</v>
      </c>
      <c r="C76" s="206">
        <v>0</v>
      </c>
      <c r="D76" s="206">
        <v>19.64</v>
      </c>
      <c r="E76" s="206">
        <v>0</v>
      </c>
      <c r="F76" s="206">
        <v>6.67</v>
      </c>
      <c r="G76" s="206">
        <v>9.67</v>
      </c>
      <c r="H76" s="206">
        <v>0</v>
      </c>
      <c r="I76" s="206">
        <v>39.5</v>
      </c>
      <c r="J76" s="206">
        <v>0.98</v>
      </c>
      <c r="K76" s="206">
        <v>18.87</v>
      </c>
      <c r="L76" s="206">
        <v>0.23</v>
      </c>
      <c r="M76" s="206">
        <v>2.2200000000000002</v>
      </c>
      <c r="N76" s="206">
        <v>1.89</v>
      </c>
      <c r="O76" s="206">
        <v>1.34</v>
      </c>
      <c r="P76" s="206">
        <v>0.7</v>
      </c>
      <c r="Q76" s="206">
        <v>-31.24</v>
      </c>
      <c r="R76" s="206">
        <v>-24.88</v>
      </c>
      <c r="S76" s="206">
        <v>-29.87</v>
      </c>
      <c r="T76" s="206">
        <v>0</v>
      </c>
      <c r="U76" s="206">
        <v>1.71</v>
      </c>
      <c r="V76" s="206">
        <v>0.41</v>
      </c>
      <c r="W76" s="206">
        <v>0.56000000000000005</v>
      </c>
      <c r="X76" s="206">
        <v>2.39</v>
      </c>
      <c r="Y76" s="206">
        <v>0</v>
      </c>
      <c r="Z76" s="206">
        <v>2.25</v>
      </c>
      <c r="AA76" s="206">
        <v>1.3</v>
      </c>
      <c r="AB76" s="206">
        <v>0</v>
      </c>
      <c r="AC76" s="206">
        <v>21.04</v>
      </c>
      <c r="AD76" s="206">
        <v>0</v>
      </c>
      <c r="AE76" s="206">
        <v>0</v>
      </c>
      <c r="AF76" s="206">
        <v>0</v>
      </c>
      <c r="AG76" s="206">
        <v>62.72</v>
      </c>
      <c r="AH76" s="206">
        <v>0</v>
      </c>
      <c r="AI76" s="206">
        <v>0</v>
      </c>
      <c r="AJ76" s="206">
        <v>0</v>
      </c>
      <c r="AK76" s="206">
        <v>-17.96</v>
      </c>
      <c r="AL76" s="206">
        <v>0</v>
      </c>
      <c r="AM76" s="206">
        <v>0</v>
      </c>
      <c r="AN76" s="206">
        <v>0</v>
      </c>
      <c r="AO76" s="206">
        <v>112.07</v>
      </c>
      <c r="AP76" s="206">
        <v>143.19999999999999</v>
      </c>
    </row>
    <row r="77" spans="1:42">
      <c r="A77" t="s">
        <v>119</v>
      </c>
      <c r="B77" s="206">
        <v>0</v>
      </c>
      <c r="C77" s="206">
        <v>0</v>
      </c>
      <c r="D77" s="206">
        <v>19.64</v>
      </c>
      <c r="E77" s="206">
        <v>0</v>
      </c>
      <c r="F77" s="206">
        <v>6.67</v>
      </c>
      <c r="G77" s="206">
        <v>9.67</v>
      </c>
      <c r="H77" s="206">
        <v>0</v>
      </c>
      <c r="I77" s="206">
        <v>39.5</v>
      </c>
      <c r="J77" s="206">
        <v>0.98</v>
      </c>
      <c r="K77" s="206">
        <v>18.87</v>
      </c>
      <c r="L77" s="206">
        <v>0.23</v>
      </c>
      <c r="M77" s="206">
        <v>2.2200000000000002</v>
      </c>
      <c r="N77" s="206">
        <v>1.89</v>
      </c>
      <c r="O77" s="206">
        <v>1.34</v>
      </c>
      <c r="P77" s="206">
        <v>0.7</v>
      </c>
      <c r="Q77" s="206">
        <v>-31.24</v>
      </c>
      <c r="R77" s="206">
        <v>-21.47</v>
      </c>
      <c r="S77" s="206">
        <v>-29.88</v>
      </c>
      <c r="T77" s="206">
        <v>0</v>
      </c>
      <c r="U77" s="206">
        <v>1.71</v>
      </c>
      <c r="V77" s="206">
        <v>0.41</v>
      </c>
      <c r="W77" s="206">
        <v>0.56000000000000005</v>
      </c>
      <c r="X77" s="206">
        <v>2.39</v>
      </c>
      <c r="Y77" s="206">
        <v>0</v>
      </c>
      <c r="Z77" s="206">
        <v>2.25</v>
      </c>
      <c r="AA77" s="206">
        <v>1.3</v>
      </c>
      <c r="AB77" s="206">
        <v>0</v>
      </c>
      <c r="AC77" s="206">
        <v>21.04</v>
      </c>
      <c r="AD77" s="206">
        <v>0</v>
      </c>
      <c r="AE77" s="206">
        <v>0</v>
      </c>
      <c r="AF77" s="206">
        <v>0</v>
      </c>
      <c r="AG77" s="206">
        <v>62.72</v>
      </c>
      <c r="AH77" s="206">
        <v>0</v>
      </c>
      <c r="AI77" s="206">
        <v>0</v>
      </c>
      <c r="AJ77" s="206">
        <v>0</v>
      </c>
      <c r="AK77" s="206">
        <v>-17.96</v>
      </c>
      <c r="AL77" s="206">
        <v>0</v>
      </c>
      <c r="AM77" s="206">
        <v>0</v>
      </c>
      <c r="AN77" s="206">
        <v>0</v>
      </c>
      <c r="AO77" s="206">
        <v>112.07</v>
      </c>
      <c r="AP77" s="206">
        <v>143.19999999999999</v>
      </c>
    </row>
    <row r="78" spans="1:42">
      <c r="A78" t="s">
        <v>120</v>
      </c>
      <c r="B78" s="206">
        <v>0</v>
      </c>
      <c r="C78" s="206">
        <v>0</v>
      </c>
      <c r="D78" s="206">
        <v>19.64</v>
      </c>
      <c r="E78" s="206">
        <v>0</v>
      </c>
      <c r="F78" s="206">
        <v>6.67</v>
      </c>
      <c r="G78" s="206">
        <v>9.67</v>
      </c>
      <c r="H78" s="206">
        <v>0</v>
      </c>
      <c r="I78" s="206">
        <v>39.5</v>
      </c>
      <c r="J78" s="206">
        <v>0.98</v>
      </c>
      <c r="K78" s="206">
        <v>18.87</v>
      </c>
      <c r="L78" s="206">
        <v>0.23</v>
      </c>
      <c r="M78" s="206">
        <v>2.2200000000000002</v>
      </c>
      <c r="N78" s="206">
        <v>1.89</v>
      </c>
      <c r="O78" s="206">
        <v>1.34</v>
      </c>
      <c r="P78" s="206">
        <v>0.7</v>
      </c>
      <c r="Q78" s="206">
        <v>-31.24</v>
      </c>
      <c r="R78" s="206">
        <v>-21.47</v>
      </c>
      <c r="S78" s="206">
        <v>-29.88</v>
      </c>
      <c r="T78" s="206">
        <v>0</v>
      </c>
      <c r="U78" s="206">
        <v>1.71</v>
      </c>
      <c r="V78" s="206">
        <v>0.41</v>
      </c>
      <c r="W78" s="206">
        <v>0.56000000000000005</v>
      </c>
      <c r="X78" s="206">
        <v>2.39</v>
      </c>
      <c r="Y78" s="206">
        <v>0</v>
      </c>
      <c r="Z78" s="206">
        <v>2.25</v>
      </c>
      <c r="AA78" s="206">
        <v>1.3</v>
      </c>
      <c r="AB78" s="206">
        <v>0</v>
      </c>
      <c r="AC78" s="206">
        <v>21.04</v>
      </c>
      <c r="AD78" s="206">
        <v>0</v>
      </c>
      <c r="AE78" s="206">
        <v>0</v>
      </c>
      <c r="AF78" s="206">
        <v>0</v>
      </c>
      <c r="AG78" s="206">
        <v>62.72</v>
      </c>
      <c r="AH78" s="206">
        <v>0</v>
      </c>
      <c r="AI78" s="206">
        <v>0</v>
      </c>
      <c r="AJ78" s="206">
        <v>0</v>
      </c>
      <c r="AK78" s="206">
        <v>-17.96</v>
      </c>
      <c r="AL78" s="206">
        <v>0</v>
      </c>
      <c r="AM78" s="206">
        <v>0</v>
      </c>
      <c r="AN78" s="206">
        <v>0</v>
      </c>
      <c r="AO78" s="206">
        <v>112.07</v>
      </c>
      <c r="AP78" s="206">
        <v>143.19999999999999</v>
      </c>
    </row>
    <row r="79" spans="1:42">
      <c r="A79" t="s">
        <v>121</v>
      </c>
      <c r="B79" s="206">
        <v>0</v>
      </c>
      <c r="C79" s="206">
        <v>0</v>
      </c>
      <c r="D79" s="206">
        <v>19.64</v>
      </c>
      <c r="E79" s="206">
        <v>0</v>
      </c>
      <c r="F79" s="206">
        <v>6.67</v>
      </c>
      <c r="G79" s="206">
        <v>9.67</v>
      </c>
      <c r="H79" s="206">
        <v>0</v>
      </c>
      <c r="I79" s="206">
        <v>39.5</v>
      </c>
      <c r="J79" s="206">
        <v>0.98</v>
      </c>
      <c r="K79" s="206">
        <v>18.87</v>
      </c>
      <c r="L79" s="206">
        <v>0.23</v>
      </c>
      <c r="M79" s="206">
        <v>2.2200000000000002</v>
      </c>
      <c r="N79" s="206">
        <v>1.89</v>
      </c>
      <c r="O79" s="206">
        <v>1.34</v>
      </c>
      <c r="P79" s="206">
        <v>0.7</v>
      </c>
      <c r="Q79" s="206">
        <v>-1.24</v>
      </c>
      <c r="R79" s="206">
        <v>-21.47</v>
      </c>
      <c r="S79" s="206">
        <v>-8.0399999999999991</v>
      </c>
      <c r="T79" s="206">
        <v>0</v>
      </c>
      <c r="U79" s="206">
        <v>1.71</v>
      </c>
      <c r="V79" s="206">
        <v>0.41</v>
      </c>
      <c r="W79" s="206">
        <v>0.56000000000000005</v>
      </c>
      <c r="X79" s="206">
        <v>2.39</v>
      </c>
      <c r="Y79" s="206">
        <v>0</v>
      </c>
      <c r="Z79" s="206">
        <v>2.25</v>
      </c>
      <c r="AA79" s="206">
        <v>1.3</v>
      </c>
      <c r="AB79" s="206">
        <v>0</v>
      </c>
      <c r="AC79" s="206">
        <v>21.04</v>
      </c>
      <c r="AD79" s="206">
        <v>0</v>
      </c>
      <c r="AE79" s="206">
        <v>0</v>
      </c>
      <c r="AF79" s="206">
        <v>0</v>
      </c>
      <c r="AG79" s="206">
        <v>62.72</v>
      </c>
      <c r="AH79" s="206">
        <v>0</v>
      </c>
      <c r="AI79" s="206">
        <v>0</v>
      </c>
      <c r="AJ79" s="206">
        <v>0</v>
      </c>
      <c r="AK79" s="206">
        <v>-17.96</v>
      </c>
      <c r="AL79" s="206">
        <v>0</v>
      </c>
      <c r="AM79" s="206">
        <v>0</v>
      </c>
      <c r="AN79" s="206">
        <v>0</v>
      </c>
      <c r="AO79" s="206">
        <v>112.07</v>
      </c>
      <c r="AP79" s="206">
        <v>143.19999999999999</v>
      </c>
    </row>
    <row r="80" spans="1:42">
      <c r="A80" t="s">
        <v>122</v>
      </c>
      <c r="B80" s="206">
        <v>0</v>
      </c>
      <c r="C80" s="206">
        <v>0</v>
      </c>
      <c r="D80" s="206">
        <v>19.64</v>
      </c>
      <c r="E80" s="206">
        <v>0</v>
      </c>
      <c r="F80" s="206">
        <v>6.67</v>
      </c>
      <c r="G80" s="206">
        <v>9.67</v>
      </c>
      <c r="H80" s="206">
        <v>0</v>
      </c>
      <c r="I80" s="206">
        <v>39.5</v>
      </c>
      <c r="J80" s="206">
        <v>0.98</v>
      </c>
      <c r="K80" s="206">
        <v>18.87</v>
      </c>
      <c r="L80" s="206">
        <v>0.23</v>
      </c>
      <c r="M80" s="206">
        <v>2.2200000000000002</v>
      </c>
      <c r="N80" s="206">
        <v>1.89</v>
      </c>
      <c r="O80" s="206">
        <v>1.34</v>
      </c>
      <c r="P80" s="206">
        <v>0.7</v>
      </c>
      <c r="Q80" s="206">
        <v>-1.24</v>
      </c>
      <c r="R80" s="206">
        <v>-21.47</v>
      </c>
      <c r="S80" s="206">
        <v>-8.0399999999999991</v>
      </c>
      <c r="T80" s="206">
        <v>0</v>
      </c>
      <c r="U80" s="206">
        <v>1.71</v>
      </c>
      <c r="V80" s="206">
        <v>0.41</v>
      </c>
      <c r="W80" s="206">
        <v>0.56000000000000005</v>
      </c>
      <c r="X80" s="206">
        <v>2.39</v>
      </c>
      <c r="Y80" s="206">
        <v>0</v>
      </c>
      <c r="Z80" s="206">
        <v>2.25</v>
      </c>
      <c r="AA80" s="206">
        <v>1.3</v>
      </c>
      <c r="AB80" s="206">
        <v>0</v>
      </c>
      <c r="AC80" s="206">
        <v>20.66</v>
      </c>
      <c r="AD80" s="206">
        <v>0</v>
      </c>
      <c r="AE80" s="206">
        <v>0</v>
      </c>
      <c r="AF80" s="206">
        <v>0</v>
      </c>
      <c r="AG80" s="206">
        <v>62.72</v>
      </c>
      <c r="AH80" s="206">
        <v>0</v>
      </c>
      <c r="AI80" s="206">
        <v>0</v>
      </c>
      <c r="AJ80" s="206">
        <v>0</v>
      </c>
      <c r="AK80" s="206">
        <v>-17.96</v>
      </c>
      <c r="AL80" s="206">
        <v>0</v>
      </c>
      <c r="AM80" s="206">
        <v>0</v>
      </c>
      <c r="AN80" s="206">
        <v>0</v>
      </c>
      <c r="AO80" s="206">
        <v>112.07</v>
      </c>
      <c r="AP80" s="206">
        <v>143.19999999999999</v>
      </c>
    </row>
    <row r="81" spans="1:42">
      <c r="A81" t="s">
        <v>123</v>
      </c>
      <c r="B81" s="206">
        <v>0</v>
      </c>
      <c r="C81" s="206">
        <v>0</v>
      </c>
      <c r="D81" s="206">
        <v>19.64</v>
      </c>
      <c r="E81" s="206">
        <v>0</v>
      </c>
      <c r="F81" s="206">
        <v>6.67</v>
      </c>
      <c r="G81" s="206">
        <v>9.67</v>
      </c>
      <c r="H81" s="206">
        <v>0</v>
      </c>
      <c r="I81" s="206">
        <v>39.5</v>
      </c>
      <c r="J81" s="206">
        <v>0.98</v>
      </c>
      <c r="K81" s="206">
        <v>18.87</v>
      </c>
      <c r="L81" s="206">
        <v>0.23</v>
      </c>
      <c r="M81" s="206">
        <v>2.2200000000000002</v>
      </c>
      <c r="N81" s="206">
        <v>1.89</v>
      </c>
      <c r="O81" s="206">
        <v>1.34</v>
      </c>
      <c r="P81" s="206">
        <v>0.7</v>
      </c>
      <c r="Q81" s="206">
        <v>-1.24</v>
      </c>
      <c r="R81" s="206">
        <v>-6.11</v>
      </c>
      <c r="S81" s="206">
        <v>0.12</v>
      </c>
      <c r="T81" s="206">
        <v>0</v>
      </c>
      <c r="U81" s="206">
        <v>1.71</v>
      </c>
      <c r="V81" s="206">
        <v>0.41</v>
      </c>
      <c r="W81" s="206">
        <v>0.56000000000000005</v>
      </c>
      <c r="X81" s="206">
        <v>2.39</v>
      </c>
      <c r="Y81" s="206">
        <v>0</v>
      </c>
      <c r="Z81" s="206">
        <v>2.25</v>
      </c>
      <c r="AA81" s="206">
        <v>1.3</v>
      </c>
      <c r="AB81" s="206">
        <v>0</v>
      </c>
      <c r="AC81" s="206">
        <v>20.66</v>
      </c>
      <c r="AD81" s="206">
        <v>0</v>
      </c>
      <c r="AE81" s="206">
        <v>0</v>
      </c>
      <c r="AF81" s="206">
        <v>0</v>
      </c>
      <c r="AG81" s="206">
        <v>62.72</v>
      </c>
      <c r="AH81" s="206">
        <v>0</v>
      </c>
      <c r="AI81" s="206">
        <v>0</v>
      </c>
      <c r="AJ81" s="206">
        <v>0</v>
      </c>
      <c r="AK81" s="206">
        <v>-17.96</v>
      </c>
      <c r="AL81" s="206">
        <v>0</v>
      </c>
      <c r="AM81" s="206">
        <v>0</v>
      </c>
      <c r="AN81" s="206">
        <v>0</v>
      </c>
      <c r="AO81" s="206">
        <v>112.07</v>
      </c>
      <c r="AP81" s="206">
        <v>143.19999999999999</v>
      </c>
    </row>
    <row r="82" spans="1:42">
      <c r="A82" t="s">
        <v>124</v>
      </c>
      <c r="B82" s="206">
        <v>0</v>
      </c>
      <c r="C82" s="206">
        <v>0</v>
      </c>
      <c r="D82" s="206">
        <v>19.64</v>
      </c>
      <c r="E82" s="206">
        <v>0</v>
      </c>
      <c r="F82" s="206">
        <v>6.67</v>
      </c>
      <c r="G82" s="206">
        <v>9.67</v>
      </c>
      <c r="H82" s="206">
        <v>0</v>
      </c>
      <c r="I82" s="206">
        <v>39.5</v>
      </c>
      <c r="J82" s="206">
        <v>0.98</v>
      </c>
      <c r="K82" s="206">
        <v>18.87</v>
      </c>
      <c r="L82" s="206">
        <v>0.23</v>
      </c>
      <c r="M82" s="206">
        <v>2.2200000000000002</v>
      </c>
      <c r="N82" s="206">
        <v>1.89</v>
      </c>
      <c r="O82" s="206">
        <v>1.34</v>
      </c>
      <c r="P82" s="206">
        <v>0.7</v>
      </c>
      <c r="Q82" s="206">
        <v>-1.24</v>
      </c>
      <c r="R82" s="206">
        <v>-3.28</v>
      </c>
      <c r="S82" s="206">
        <v>0.12</v>
      </c>
      <c r="T82" s="206">
        <v>0</v>
      </c>
      <c r="U82" s="206">
        <v>1.71</v>
      </c>
      <c r="V82" s="206">
        <v>0.41</v>
      </c>
      <c r="W82" s="206">
        <v>0.56000000000000005</v>
      </c>
      <c r="X82" s="206">
        <v>2.39</v>
      </c>
      <c r="Y82" s="206">
        <v>0</v>
      </c>
      <c r="Z82" s="206">
        <v>2.25</v>
      </c>
      <c r="AA82" s="206">
        <v>1.3</v>
      </c>
      <c r="AB82" s="206">
        <v>0</v>
      </c>
      <c r="AC82" s="206">
        <v>20.66</v>
      </c>
      <c r="AD82" s="206">
        <v>0</v>
      </c>
      <c r="AE82" s="206">
        <v>0</v>
      </c>
      <c r="AF82" s="206">
        <v>0</v>
      </c>
      <c r="AG82" s="206">
        <v>62.72</v>
      </c>
      <c r="AH82" s="206">
        <v>0</v>
      </c>
      <c r="AI82" s="206">
        <v>0</v>
      </c>
      <c r="AJ82" s="206">
        <v>0</v>
      </c>
      <c r="AK82" s="206">
        <v>-17.96</v>
      </c>
      <c r="AL82" s="206">
        <v>0</v>
      </c>
      <c r="AM82" s="206">
        <v>0</v>
      </c>
      <c r="AN82" s="206">
        <v>0</v>
      </c>
      <c r="AO82" s="206">
        <v>112.07</v>
      </c>
      <c r="AP82" s="206">
        <v>143.19999999999999</v>
      </c>
    </row>
    <row r="83" spans="1:42">
      <c r="A83" t="s">
        <v>125</v>
      </c>
      <c r="B83" s="206">
        <v>0</v>
      </c>
      <c r="C83" s="206">
        <v>0</v>
      </c>
      <c r="D83" s="206">
        <v>19.64</v>
      </c>
      <c r="E83" s="206">
        <v>0</v>
      </c>
      <c r="F83" s="206">
        <v>6.67</v>
      </c>
      <c r="G83" s="206">
        <v>9.67</v>
      </c>
      <c r="H83" s="206">
        <v>0</v>
      </c>
      <c r="I83" s="206">
        <v>39.99</v>
      </c>
      <c r="J83" s="206">
        <v>0.98</v>
      </c>
      <c r="K83" s="206">
        <v>18.87</v>
      </c>
      <c r="L83" s="206">
        <v>0.23</v>
      </c>
      <c r="M83" s="206">
        <v>2.2200000000000002</v>
      </c>
      <c r="N83" s="206">
        <v>1.89</v>
      </c>
      <c r="O83" s="206">
        <v>1.34</v>
      </c>
      <c r="P83" s="206">
        <v>0.7</v>
      </c>
      <c r="Q83" s="206">
        <v>0.12</v>
      </c>
      <c r="R83" s="206">
        <v>-2.5299999999999998</v>
      </c>
      <c r="S83" s="206">
        <v>0.12</v>
      </c>
      <c r="T83" s="206">
        <v>0</v>
      </c>
      <c r="U83" s="206">
        <v>1.71</v>
      </c>
      <c r="V83" s="206">
        <v>0.41</v>
      </c>
      <c r="W83" s="206">
        <v>0.56000000000000005</v>
      </c>
      <c r="X83" s="206">
        <v>2.39</v>
      </c>
      <c r="Y83" s="206">
        <v>0</v>
      </c>
      <c r="Z83" s="206">
        <v>2.25</v>
      </c>
      <c r="AA83" s="206">
        <v>1.3</v>
      </c>
      <c r="AB83" s="206">
        <v>0</v>
      </c>
      <c r="AC83" s="206">
        <v>20.66</v>
      </c>
      <c r="AD83" s="206">
        <v>0</v>
      </c>
      <c r="AE83" s="206">
        <v>0</v>
      </c>
      <c r="AF83" s="206">
        <v>0</v>
      </c>
      <c r="AG83" s="206">
        <v>62.72</v>
      </c>
      <c r="AH83" s="206">
        <v>0</v>
      </c>
      <c r="AI83" s="206">
        <v>0</v>
      </c>
      <c r="AJ83" s="206">
        <v>0</v>
      </c>
      <c r="AK83" s="206">
        <v>-17.96</v>
      </c>
      <c r="AL83" s="206">
        <v>0</v>
      </c>
      <c r="AM83" s="206">
        <v>0</v>
      </c>
      <c r="AN83" s="206">
        <v>0</v>
      </c>
      <c r="AO83" s="206">
        <v>112.07</v>
      </c>
      <c r="AP83" s="206">
        <v>143.19999999999999</v>
      </c>
    </row>
    <row r="84" spans="1:42">
      <c r="A84" t="s">
        <v>126</v>
      </c>
      <c r="B84" s="206">
        <v>0</v>
      </c>
      <c r="C84" s="206">
        <v>0</v>
      </c>
      <c r="D84" s="206">
        <v>19.64</v>
      </c>
      <c r="E84" s="206">
        <v>0</v>
      </c>
      <c r="F84" s="206">
        <v>6.67</v>
      </c>
      <c r="G84" s="206">
        <v>9.67</v>
      </c>
      <c r="H84" s="206">
        <v>0</v>
      </c>
      <c r="I84" s="206">
        <v>39.99</v>
      </c>
      <c r="J84" s="206">
        <v>0.98</v>
      </c>
      <c r="K84" s="206">
        <v>18.87</v>
      </c>
      <c r="L84" s="206">
        <v>0.23</v>
      </c>
      <c r="M84" s="206">
        <v>2.2200000000000002</v>
      </c>
      <c r="N84" s="206">
        <v>1.89</v>
      </c>
      <c r="O84" s="206">
        <v>1.34</v>
      </c>
      <c r="P84" s="206">
        <v>0.7</v>
      </c>
      <c r="Q84" s="206">
        <v>0.12</v>
      </c>
      <c r="R84" s="206">
        <v>-2.5299999999999998</v>
      </c>
      <c r="S84" s="206">
        <v>0.12</v>
      </c>
      <c r="T84" s="206">
        <v>0</v>
      </c>
      <c r="U84" s="206">
        <v>1.71</v>
      </c>
      <c r="V84" s="206">
        <v>0.41</v>
      </c>
      <c r="W84" s="206">
        <v>0.56000000000000005</v>
      </c>
      <c r="X84" s="206">
        <v>2.39</v>
      </c>
      <c r="Y84" s="206">
        <v>0</v>
      </c>
      <c r="Z84" s="206">
        <v>2.25</v>
      </c>
      <c r="AA84" s="206">
        <v>1.3</v>
      </c>
      <c r="AB84" s="206">
        <v>0</v>
      </c>
      <c r="AC84" s="206">
        <v>20.66</v>
      </c>
      <c r="AD84" s="206">
        <v>0</v>
      </c>
      <c r="AE84" s="206">
        <v>0</v>
      </c>
      <c r="AF84" s="206">
        <v>0</v>
      </c>
      <c r="AG84" s="206">
        <v>62.72</v>
      </c>
      <c r="AH84" s="206">
        <v>0</v>
      </c>
      <c r="AI84" s="206">
        <v>0</v>
      </c>
      <c r="AJ84" s="206">
        <v>0</v>
      </c>
      <c r="AK84" s="206">
        <v>-17.96</v>
      </c>
      <c r="AL84" s="206">
        <v>0</v>
      </c>
      <c r="AM84" s="206">
        <v>0</v>
      </c>
      <c r="AN84" s="206">
        <v>0</v>
      </c>
      <c r="AO84" s="206">
        <v>112.07</v>
      </c>
      <c r="AP84" s="206">
        <v>143.19999999999999</v>
      </c>
    </row>
    <row r="85" spans="1:42">
      <c r="A85" t="s">
        <v>127</v>
      </c>
      <c r="B85" s="206">
        <v>0</v>
      </c>
      <c r="C85" s="206">
        <v>0</v>
      </c>
      <c r="D85" s="206">
        <v>19.64</v>
      </c>
      <c r="E85" s="206">
        <v>0</v>
      </c>
      <c r="F85" s="206">
        <v>6.67</v>
      </c>
      <c r="G85" s="206">
        <v>9.67</v>
      </c>
      <c r="H85" s="206">
        <v>0</v>
      </c>
      <c r="I85" s="206">
        <v>39.99</v>
      </c>
      <c r="J85" s="206">
        <v>0.98</v>
      </c>
      <c r="K85" s="206">
        <v>18.87</v>
      </c>
      <c r="L85" s="206">
        <v>0.23</v>
      </c>
      <c r="M85" s="206">
        <v>2.2200000000000002</v>
      </c>
      <c r="N85" s="206">
        <v>1.89</v>
      </c>
      <c r="O85" s="206">
        <v>1.34</v>
      </c>
      <c r="P85" s="206">
        <v>3.6</v>
      </c>
      <c r="Q85" s="206">
        <v>0.12</v>
      </c>
      <c r="R85" s="206">
        <v>-0.88</v>
      </c>
      <c r="S85" s="206">
        <v>0.12</v>
      </c>
      <c r="T85" s="206">
        <v>0</v>
      </c>
      <c r="U85" s="206">
        <v>1.71</v>
      </c>
      <c r="V85" s="206">
        <v>0.41</v>
      </c>
      <c r="W85" s="206">
        <v>0.56000000000000005</v>
      </c>
      <c r="X85" s="206">
        <v>2.39</v>
      </c>
      <c r="Y85" s="206">
        <v>0</v>
      </c>
      <c r="Z85" s="206">
        <v>2.25</v>
      </c>
      <c r="AA85" s="206">
        <v>1.3</v>
      </c>
      <c r="AB85" s="206">
        <v>0</v>
      </c>
      <c r="AC85" s="206">
        <v>20.66</v>
      </c>
      <c r="AD85" s="206">
        <v>0</v>
      </c>
      <c r="AE85" s="206">
        <v>0</v>
      </c>
      <c r="AF85" s="206">
        <v>0</v>
      </c>
      <c r="AG85" s="206">
        <v>62.72</v>
      </c>
      <c r="AH85" s="206">
        <v>0</v>
      </c>
      <c r="AI85" s="206">
        <v>0</v>
      </c>
      <c r="AJ85" s="206">
        <v>0</v>
      </c>
      <c r="AK85" s="206">
        <v>-17.96</v>
      </c>
      <c r="AL85" s="206">
        <v>0</v>
      </c>
      <c r="AM85" s="206">
        <v>0</v>
      </c>
      <c r="AN85" s="206">
        <v>0</v>
      </c>
      <c r="AO85" s="206">
        <v>112.07</v>
      </c>
      <c r="AP85" s="206">
        <v>143.19999999999999</v>
      </c>
    </row>
    <row r="86" spans="1:42">
      <c r="A86" t="s">
        <v>128</v>
      </c>
      <c r="B86" s="206">
        <v>0</v>
      </c>
      <c r="C86" s="206">
        <v>0</v>
      </c>
      <c r="D86" s="206">
        <v>19.64</v>
      </c>
      <c r="E86" s="206">
        <v>0</v>
      </c>
      <c r="F86" s="206">
        <v>6.67</v>
      </c>
      <c r="G86" s="206">
        <v>9.67</v>
      </c>
      <c r="H86" s="206">
        <v>0</v>
      </c>
      <c r="I86" s="206">
        <v>39.99</v>
      </c>
      <c r="J86" s="206">
        <v>0.98</v>
      </c>
      <c r="K86" s="206">
        <v>18.87</v>
      </c>
      <c r="L86" s="206">
        <v>0.23</v>
      </c>
      <c r="M86" s="206">
        <v>2.2200000000000002</v>
      </c>
      <c r="N86" s="206">
        <v>1.89</v>
      </c>
      <c r="O86" s="206">
        <v>1.34</v>
      </c>
      <c r="P86" s="206">
        <v>3.6</v>
      </c>
      <c r="Q86" s="206">
        <v>0.12</v>
      </c>
      <c r="R86" s="206">
        <v>-0.6</v>
      </c>
      <c r="S86" s="206">
        <v>0.12</v>
      </c>
      <c r="T86" s="206">
        <v>0</v>
      </c>
      <c r="U86" s="206">
        <v>1.71</v>
      </c>
      <c r="V86" s="206">
        <v>0.41</v>
      </c>
      <c r="W86" s="206">
        <v>0.56000000000000005</v>
      </c>
      <c r="X86" s="206">
        <v>2.39</v>
      </c>
      <c r="Y86" s="206">
        <v>0</v>
      </c>
      <c r="Z86" s="206">
        <v>2.25</v>
      </c>
      <c r="AA86" s="206">
        <v>1.3</v>
      </c>
      <c r="AB86" s="206">
        <v>0</v>
      </c>
      <c r="AC86" s="206">
        <v>20.66</v>
      </c>
      <c r="AD86" s="206">
        <v>0</v>
      </c>
      <c r="AE86" s="206">
        <v>0</v>
      </c>
      <c r="AF86" s="206">
        <v>0</v>
      </c>
      <c r="AG86" s="206">
        <v>62.72</v>
      </c>
      <c r="AH86" s="206">
        <v>0</v>
      </c>
      <c r="AI86" s="206">
        <v>0</v>
      </c>
      <c r="AJ86" s="206">
        <v>0</v>
      </c>
      <c r="AK86" s="206">
        <v>-17.96</v>
      </c>
      <c r="AL86" s="206">
        <v>0</v>
      </c>
      <c r="AM86" s="206">
        <v>0</v>
      </c>
      <c r="AN86" s="206">
        <v>0</v>
      </c>
      <c r="AO86" s="206">
        <v>112.07</v>
      </c>
      <c r="AP86" s="206">
        <v>143.19999999999999</v>
      </c>
    </row>
    <row r="87" spans="1:42">
      <c r="A87" t="s">
        <v>129</v>
      </c>
      <c r="B87" s="206">
        <v>0</v>
      </c>
      <c r="C87" s="206">
        <v>0</v>
      </c>
      <c r="D87" s="206">
        <v>19.64</v>
      </c>
      <c r="E87" s="206">
        <v>0</v>
      </c>
      <c r="F87" s="206">
        <v>6.67</v>
      </c>
      <c r="G87" s="206">
        <v>9.67</v>
      </c>
      <c r="H87" s="206">
        <v>0</v>
      </c>
      <c r="I87" s="206">
        <v>39.99</v>
      </c>
      <c r="J87" s="206">
        <v>0.98</v>
      </c>
      <c r="K87" s="206">
        <v>18.87</v>
      </c>
      <c r="L87" s="206">
        <v>0.23</v>
      </c>
      <c r="M87" s="206">
        <v>2.2200000000000002</v>
      </c>
      <c r="N87" s="206">
        <v>1.89</v>
      </c>
      <c r="O87" s="206">
        <v>1.34</v>
      </c>
      <c r="P87" s="206">
        <v>4.1100000000000003</v>
      </c>
      <c r="Q87" s="206">
        <v>0.12</v>
      </c>
      <c r="R87" s="206">
        <v>-0.6</v>
      </c>
      <c r="S87" s="206">
        <v>0.12</v>
      </c>
      <c r="T87" s="206">
        <v>0</v>
      </c>
      <c r="U87" s="206">
        <v>1.71</v>
      </c>
      <c r="V87" s="206">
        <v>0.41</v>
      </c>
      <c r="W87" s="206">
        <v>0.56000000000000005</v>
      </c>
      <c r="X87" s="206">
        <v>2.39</v>
      </c>
      <c r="Y87" s="206">
        <v>0</v>
      </c>
      <c r="Z87" s="206">
        <v>2.25</v>
      </c>
      <c r="AA87" s="206">
        <v>1.3</v>
      </c>
      <c r="AB87" s="206">
        <v>0</v>
      </c>
      <c r="AC87" s="206">
        <v>20.66</v>
      </c>
      <c r="AD87" s="206">
        <v>0</v>
      </c>
      <c r="AE87" s="206">
        <v>0</v>
      </c>
      <c r="AF87" s="206">
        <v>0</v>
      </c>
      <c r="AG87" s="206">
        <v>62.72</v>
      </c>
      <c r="AH87" s="206">
        <v>0</v>
      </c>
      <c r="AI87" s="206">
        <v>0</v>
      </c>
      <c r="AJ87" s="206">
        <v>0</v>
      </c>
      <c r="AK87" s="206">
        <v>-17.96</v>
      </c>
      <c r="AL87" s="206">
        <v>0</v>
      </c>
      <c r="AM87" s="206">
        <v>0</v>
      </c>
      <c r="AN87" s="206">
        <v>0</v>
      </c>
      <c r="AO87" s="206">
        <v>112.07</v>
      </c>
      <c r="AP87" s="206">
        <v>143.19999999999999</v>
      </c>
    </row>
    <row r="88" spans="1:42">
      <c r="A88" t="s">
        <v>130</v>
      </c>
      <c r="B88" s="206">
        <v>0</v>
      </c>
      <c r="C88" s="206">
        <v>0</v>
      </c>
      <c r="D88" s="206">
        <v>19.64</v>
      </c>
      <c r="E88" s="206">
        <v>0</v>
      </c>
      <c r="F88" s="206">
        <v>6.67</v>
      </c>
      <c r="G88" s="206">
        <v>9.67</v>
      </c>
      <c r="H88" s="206">
        <v>0</v>
      </c>
      <c r="I88" s="206">
        <v>39.99</v>
      </c>
      <c r="J88" s="206">
        <v>0.98</v>
      </c>
      <c r="K88" s="206">
        <v>18.87</v>
      </c>
      <c r="L88" s="206">
        <v>0.23</v>
      </c>
      <c r="M88" s="206">
        <v>2.2200000000000002</v>
      </c>
      <c r="N88" s="206">
        <v>1.89</v>
      </c>
      <c r="O88" s="206">
        <v>1.34</v>
      </c>
      <c r="P88" s="206">
        <v>4.62</v>
      </c>
      <c r="Q88" s="206">
        <v>0.12</v>
      </c>
      <c r="R88" s="206">
        <v>-0.6</v>
      </c>
      <c r="S88" s="206">
        <v>0.12</v>
      </c>
      <c r="T88" s="206">
        <v>0</v>
      </c>
      <c r="U88" s="206">
        <v>1.71</v>
      </c>
      <c r="V88" s="206">
        <v>0.41</v>
      </c>
      <c r="W88" s="206">
        <v>0.56000000000000005</v>
      </c>
      <c r="X88" s="206">
        <v>2.39</v>
      </c>
      <c r="Y88" s="206">
        <v>0</v>
      </c>
      <c r="Z88" s="206">
        <v>2.25</v>
      </c>
      <c r="AA88" s="206">
        <v>1.3</v>
      </c>
      <c r="AB88" s="206">
        <v>0</v>
      </c>
      <c r="AC88" s="206">
        <v>20.66</v>
      </c>
      <c r="AD88" s="206">
        <v>0</v>
      </c>
      <c r="AE88" s="206">
        <v>0</v>
      </c>
      <c r="AF88" s="206">
        <v>0</v>
      </c>
      <c r="AG88" s="206">
        <v>62.72</v>
      </c>
      <c r="AH88" s="206">
        <v>0</v>
      </c>
      <c r="AI88" s="206">
        <v>0</v>
      </c>
      <c r="AJ88" s="206">
        <v>0</v>
      </c>
      <c r="AK88" s="206">
        <v>-17.96</v>
      </c>
      <c r="AL88" s="206">
        <v>0</v>
      </c>
      <c r="AM88" s="206">
        <v>0</v>
      </c>
      <c r="AN88" s="206">
        <v>0</v>
      </c>
      <c r="AO88" s="206">
        <v>112.07</v>
      </c>
      <c r="AP88" s="206">
        <v>143.19999999999999</v>
      </c>
    </row>
    <row r="89" spans="1:42">
      <c r="A89" t="s">
        <v>131</v>
      </c>
      <c r="B89" s="206">
        <v>0</v>
      </c>
      <c r="C89" s="206">
        <v>0</v>
      </c>
      <c r="D89" s="206">
        <v>19.64</v>
      </c>
      <c r="E89" s="206">
        <v>0</v>
      </c>
      <c r="F89" s="206">
        <v>6.67</v>
      </c>
      <c r="G89" s="206">
        <v>9.67</v>
      </c>
      <c r="H89" s="206">
        <v>0</v>
      </c>
      <c r="I89" s="206">
        <v>39.99</v>
      </c>
      <c r="J89" s="206">
        <v>0.98</v>
      </c>
      <c r="K89" s="206">
        <v>18.87</v>
      </c>
      <c r="L89" s="206">
        <v>0.23</v>
      </c>
      <c r="M89" s="206">
        <v>2.2200000000000002</v>
      </c>
      <c r="N89" s="206">
        <v>1.89</v>
      </c>
      <c r="O89" s="206">
        <v>1.34</v>
      </c>
      <c r="P89" s="206">
        <v>4.24</v>
      </c>
      <c r="Q89" s="206">
        <v>0.12</v>
      </c>
      <c r="R89" s="206">
        <v>-0.6</v>
      </c>
      <c r="S89" s="206">
        <v>0.12</v>
      </c>
      <c r="T89" s="206">
        <v>0</v>
      </c>
      <c r="U89" s="206">
        <v>1.71</v>
      </c>
      <c r="V89" s="206">
        <v>0.41</v>
      </c>
      <c r="W89" s="206">
        <v>0.56000000000000005</v>
      </c>
      <c r="X89" s="206">
        <v>2.39</v>
      </c>
      <c r="Y89" s="206">
        <v>0</v>
      </c>
      <c r="Z89" s="206">
        <v>2.25</v>
      </c>
      <c r="AA89" s="206">
        <v>1.3</v>
      </c>
      <c r="AB89" s="206">
        <v>0</v>
      </c>
      <c r="AC89" s="206">
        <v>20.66</v>
      </c>
      <c r="AD89" s="206">
        <v>0</v>
      </c>
      <c r="AE89" s="206">
        <v>0</v>
      </c>
      <c r="AF89" s="206">
        <v>0</v>
      </c>
      <c r="AG89" s="206">
        <v>62.72</v>
      </c>
      <c r="AH89" s="206">
        <v>0</v>
      </c>
      <c r="AI89" s="206">
        <v>0</v>
      </c>
      <c r="AJ89" s="206">
        <v>0</v>
      </c>
      <c r="AK89" s="206">
        <v>-17.96</v>
      </c>
      <c r="AL89" s="206">
        <v>0</v>
      </c>
      <c r="AM89" s="206">
        <v>0</v>
      </c>
      <c r="AN89" s="206">
        <v>0</v>
      </c>
      <c r="AO89" s="206">
        <v>112.07</v>
      </c>
      <c r="AP89" s="206">
        <v>143.19999999999999</v>
      </c>
    </row>
    <row r="90" spans="1:42">
      <c r="A90" t="s">
        <v>132</v>
      </c>
      <c r="B90" s="206">
        <v>0</v>
      </c>
      <c r="C90" s="206">
        <v>0</v>
      </c>
      <c r="D90" s="206">
        <v>19.64</v>
      </c>
      <c r="E90" s="206">
        <v>0</v>
      </c>
      <c r="F90" s="206">
        <v>6.67</v>
      </c>
      <c r="G90" s="206">
        <v>9.67</v>
      </c>
      <c r="H90" s="206">
        <v>0</v>
      </c>
      <c r="I90" s="206">
        <v>39.99</v>
      </c>
      <c r="J90" s="206">
        <v>0.98</v>
      </c>
      <c r="K90" s="206">
        <v>18.87</v>
      </c>
      <c r="L90" s="206">
        <v>0.23</v>
      </c>
      <c r="M90" s="206">
        <v>2.2200000000000002</v>
      </c>
      <c r="N90" s="206">
        <v>1.89</v>
      </c>
      <c r="O90" s="206">
        <v>1.34</v>
      </c>
      <c r="P90" s="206">
        <v>3.05</v>
      </c>
      <c r="Q90" s="206">
        <v>0.12</v>
      </c>
      <c r="R90" s="206">
        <v>-0.6</v>
      </c>
      <c r="S90" s="206">
        <v>0.12</v>
      </c>
      <c r="T90" s="206">
        <v>0</v>
      </c>
      <c r="U90" s="206">
        <v>1.71</v>
      </c>
      <c r="V90" s="206">
        <v>0.41</v>
      </c>
      <c r="W90" s="206">
        <v>0.56000000000000005</v>
      </c>
      <c r="X90" s="206">
        <v>2.39</v>
      </c>
      <c r="Y90" s="206">
        <v>0</v>
      </c>
      <c r="Z90" s="206">
        <v>2.25</v>
      </c>
      <c r="AA90" s="206">
        <v>1.3</v>
      </c>
      <c r="AB90" s="206">
        <v>0</v>
      </c>
      <c r="AC90" s="206">
        <v>20.66</v>
      </c>
      <c r="AD90" s="206">
        <v>0</v>
      </c>
      <c r="AE90" s="206">
        <v>0</v>
      </c>
      <c r="AF90" s="206">
        <v>0</v>
      </c>
      <c r="AG90" s="206">
        <v>62.72</v>
      </c>
      <c r="AH90" s="206">
        <v>0</v>
      </c>
      <c r="AI90" s="206">
        <v>0</v>
      </c>
      <c r="AJ90" s="206">
        <v>0</v>
      </c>
      <c r="AK90" s="206">
        <v>-17.96</v>
      </c>
      <c r="AL90" s="206">
        <v>0</v>
      </c>
      <c r="AM90" s="206">
        <v>0</v>
      </c>
      <c r="AN90" s="206">
        <v>0</v>
      </c>
      <c r="AO90" s="206">
        <v>112.07</v>
      </c>
      <c r="AP90" s="206">
        <v>143.19999999999999</v>
      </c>
    </row>
    <row r="91" spans="1:42">
      <c r="A91" t="s">
        <v>133</v>
      </c>
      <c r="B91" s="206">
        <v>0</v>
      </c>
      <c r="C91" s="206">
        <v>0</v>
      </c>
      <c r="D91" s="206">
        <v>19.73</v>
      </c>
      <c r="E91" s="206">
        <v>0</v>
      </c>
      <c r="F91" s="206">
        <v>6.67</v>
      </c>
      <c r="G91" s="206">
        <v>9.67</v>
      </c>
      <c r="H91" s="206">
        <v>0</v>
      </c>
      <c r="I91" s="206">
        <v>39.99</v>
      </c>
      <c r="J91" s="206">
        <v>0.98</v>
      </c>
      <c r="K91" s="206">
        <v>18.87</v>
      </c>
      <c r="L91" s="206">
        <v>0.23</v>
      </c>
      <c r="M91" s="206">
        <v>2.2200000000000002</v>
      </c>
      <c r="N91" s="206">
        <v>1.89</v>
      </c>
      <c r="O91" s="206">
        <v>1.34</v>
      </c>
      <c r="P91" s="206">
        <v>3.78</v>
      </c>
      <c r="Q91" s="206">
        <v>0.23</v>
      </c>
      <c r="R91" s="206">
        <v>1.1599999999999999</v>
      </c>
      <c r="S91" s="206">
        <v>0.28999999999999998</v>
      </c>
      <c r="T91" s="206">
        <v>0</v>
      </c>
      <c r="U91" s="206">
        <v>1.71</v>
      </c>
      <c r="V91" s="206">
        <v>0.41</v>
      </c>
      <c r="W91" s="206">
        <v>0.56000000000000005</v>
      </c>
      <c r="X91" s="206">
        <v>2.39</v>
      </c>
      <c r="Y91" s="206">
        <v>0</v>
      </c>
      <c r="Z91" s="206">
        <v>2.25</v>
      </c>
      <c r="AA91" s="206">
        <v>1.3</v>
      </c>
      <c r="AB91" s="206">
        <v>0</v>
      </c>
      <c r="AC91" s="206">
        <v>20.66</v>
      </c>
      <c r="AD91" s="206">
        <v>0</v>
      </c>
      <c r="AE91" s="206">
        <v>0</v>
      </c>
      <c r="AF91" s="206">
        <v>0</v>
      </c>
      <c r="AG91" s="206">
        <v>62.72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112.07</v>
      </c>
      <c r="AP91" s="206">
        <v>143.19999999999999</v>
      </c>
    </row>
    <row r="92" spans="1:42">
      <c r="A92" t="s">
        <v>134</v>
      </c>
      <c r="B92" s="206">
        <v>0</v>
      </c>
      <c r="C92" s="206">
        <v>0</v>
      </c>
      <c r="D92" s="206">
        <v>19.73</v>
      </c>
      <c r="E92" s="206">
        <v>0</v>
      </c>
      <c r="F92" s="206">
        <v>6.67</v>
      </c>
      <c r="G92" s="206">
        <v>9.67</v>
      </c>
      <c r="H92" s="206">
        <v>0</v>
      </c>
      <c r="I92" s="206">
        <v>39.99</v>
      </c>
      <c r="J92" s="206">
        <v>0.98</v>
      </c>
      <c r="K92" s="206">
        <v>18.87</v>
      </c>
      <c r="L92" s="206">
        <v>0.23</v>
      </c>
      <c r="M92" s="206">
        <v>2.2200000000000002</v>
      </c>
      <c r="N92" s="206">
        <v>1.89</v>
      </c>
      <c r="O92" s="206">
        <v>1.34</v>
      </c>
      <c r="P92" s="206">
        <v>4.5</v>
      </c>
      <c r="Q92" s="206">
        <v>0.23</v>
      </c>
      <c r="R92" s="206">
        <v>1.1599999999999999</v>
      </c>
      <c r="S92" s="206">
        <v>0.28999999999999998</v>
      </c>
      <c r="T92" s="206">
        <v>0</v>
      </c>
      <c r="U92" s="206">
        <v>1.71</v>
      </c>
      <c r="V92" s="206">
        <v>0.41</v>
      </c>
      <c r="W92" s="206">
        <v>0.56000000000000005</v>
      </c>
      <c r="X92" s="206">
        <v>2.39</v>
      </c>
      <c r="Y92" s="206">
        <v>0</v>
      </c>
      <c r="Z92" s="206">
        <v>2.25</v>
      </c>
      <c r="AA92" s="206">
        <v>1.3</v>
      </c>
      <c r="AB92" s="206">
        <v>0</v>
      </c>
      <c r="AC92" s="206">
        <v>20.66</v>
      </c>
      <c r="AD92" s="206">
        <v>0</v>
      </c>
      <c r="AE92" s="206">
        <v>0</v>
      </c>
      <c r="AF92" s="206">
        <v>0</v>
      </c>
      <c r="AG92" s="206">
        <v>62.72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112.07</v>
      </c>
      <c r="AP92" s="206">
        <v>143.19999999999999</v>
      </c>
    </row>
    <row r="93" spans="1:42">
      <c r="A93" t="s">
        <v>135</v>
      </c>
      <c r="B93" s="206">
        <v>0</v>
      </c>
      <c r="C93" s="206">
        <v>0</v>
      </c>
      <c r="D93" s="206">
        <v>19.73</v>
      </c>
      <c r="E93" s="206">
        <v>0</v>
      </c>
      <c r="F93" s="206">
        <v>6.67</v>
      </c>
      <c r="G93" s="206">
        <v>9.67</v>
      </c>
      <c r="H93" s="206">
        <v>0</v>
      </c>
      <c r="I93" s="206">
        <v>39.99</v>
      </c>
      <c r="J93" s="206">
        <v>0.98</v>
      </c>
      <c r="K93" s="206">
        <v>18.87</v>
      </c>
      <c r="L93" s="206">
        <v>0.22</v>
      </c>
      <c r="M93" s="206">
        <v>2.2200000000000002</v>
      </c>
      <c r="N93" s="206">
        <v>1.89</v>
      </c>
      <c r="O93" s="206">
        <v>1.34</v>
      </c>
      <c r="P93" s="206">
        <v>4.5</v>
      </c>
      <c r="Q93" s="206">
        <v>0.23</v>
      </c>
      <c r="R93" s="206">
        <v>1.1599999999999999</v>
      </c>
      <c r="S93" s="206">
        <v>0.28999999999999998</v>
      </c>
      <c r="T93" s="206">
        <v>0</v>
      </c>
      <c r="U93" s="206">
        <v>1.71</v>
      </c>
      <c r="V93" s="206">
        <v>0.41</v>
      </c>
      <c r="W93" s="206">
        <v>0.56000000000000005</v>
      </c>
      <c r="X93" s="206">
        <v>2.39</v>
      </c>
      <c r="Y93" s="206">
        <v>0</v>
      </c>
      <c r="Z93" s="206">
        <v>2.25</v>
      </c>
      <c r="AA93" s="206">
        <v>1.3</v>
      </c>
      <c r="AB93" s="206">
        <v>0</v>
      </c>
      <c r="AC93" s="206">
        <v>20.66</v>
      </c>
      <c r="AD93" s="206">
        <v>0</v>
      </c>
      <c r="AE93" s="206">
        <v>0</v>
      </c>
      <c r="AF93" s="206">
        <v>0</v>
      </c>
      <c r="AG93" s="206">
        <v>62.72</v>
      </c>
      <c r="AH93" s="206">
        <v>0</v>
      </c>
      <c r="AI93" s="206">
        <v>0</v>
      </c>
      <c r="AJ93" s="206">
        <v>0</v>
      </c>
      <c r="AK93" s="206">
        <v>24.62</v>
      </c>
      <c r="AL93" s="206">
        <v>0</v>
      </c>
      <c r="AM93" s="206">
        <v>0</v>
      </c>
      <c r="AN93" s="206">
        <v>0</v>
      </c>
      <c r="AO93" s="206">
        <v>112.07</v>
      </c>
      <c r="AP93" s="206">
        <v>143.19999999999999</v>
      </c>
    </row>
    <row r="94" spans="1:42">
      <c r="A94" t="s">
        <v>136</v>
      </c>
      <c r="B94" s="206">
        <v>0</v>
      </c>
      <c r="C94" s="206">
        <v>0</v>
      </c>
      <c r="D94" s="206">
        <v>19.73</v>
      </c>
      <c r="E94" s="206">
        <v>0</v>
      </c>
      <c r="F94" s="206">
        <v>6.67</v>
      </c>
      <c r="G94" s="206">
        <v>9.67</v>
      </c>
      <c r="H94" s="206">
        <v>0</v>
      </c>
      <c r="I94" s="206">
        <v>39.99</v>
      </c>
      <c r="J94" s="206">
        <v>0.98</v>
      </c>
      <c r="K94" s="206">
        <v>57.83</v>
      </c>
      <c r="L94" s="206">
        <v>0.22</v>
      </c>
      <c r="M94" s="206">
        <v>2.2200000000000002</v>
      </c>
      <c r="N94" s="206">
        <v>1.89</v>
      </c>
      <c r="O94" s="206">
        <v>1.34</v>
      </c>
      <c r="P94" s="206">
        <v>4.5</v>
      </c>
      <c r="Q94" s="206">
        <v>0.23</v>
      </c>
      <c r="R94" s="206">
        <v>1.1599999999999999</v>
      </c>
      <c r="S94" s="206">
        <v>0.28999999999999998</v>
      </c>
      <c r="T94" s="206">
        <v>0</v>
      </c>
      <c r="U94" s="206">
        <v>1.71</v>
      </c>
      <c r="V94" s="206">
        <v>0.41</v>
      </c>
      <c r="W94" s="206">
        <v>0.56000000000000005</v>
      </c>
      <c r="X94" s="206">
        <v>2.39</v>
      </c>
      <c r="Y94" s="206">
        <v>0</v>
      </c>
      <c r="Z94" s="206">
        <v>2.25</v>
      </c>
      <c r="AA94" s="206">
        <v>1.3</v>
      </c>
      <c r="AB94" s="206">
        <v>0</v>
      </c>
      <c r="AC94" s="206">
        <v>20.66</v>
      </c>
      <c r="AD94" s="206">
        <v>0</v>
      </c>
      <c r="AE94" s="206">
        <v>0</v>
      </c>
      <c r="AF94" s="206">
        <v>0</v>
      </c>
      <c r="AG94" s="206">
        <v>62.72</v>
      </c>
      <c r="AH94" s="206">
        <v>0</v>
      </c>
      <c r="AI94" s="206">
        <v>0</v>
      </c>
      <c r="AJ94" s="206">
        <v>0</v>
      </c>
      <c r="AK94" s="206">
        <v>24.62</v>
      </c>
      <c r="AL94" s="206">
        <v>0</v>
      </c>
      <c r="AM94" s="206">
        <v>0</v>
      </c>
      <c r="AN94" s="206">
        <v>0</v>
      </c>
      <c r="AO94" s="206">
        <v>112.07</v>
      </c>
      <c r="AP94" s="206">
        <v>143.19999999999999</v>
      </c>
    </row>
    <row r="95" spans="1:42">
      <c r="A95" t="s">
        <v>137</v>
      </c>
      <c r="B95" s="206">
        <v>0</v>
      </c>
      <c r="C95" s="206">
        <v>0</v>
      </c>
      <c r="D95" s="206">
        <v>19.73</v>
      </c>
      <c r="E95" s="206">
        <v>0</v>
      </c>
      <c r="F95" s="206">
        <v>6.67</v>
      </c>
      <c r="G95" s="206">
        <v>9.67</v>
      </c>
      <c r="H95" s="206">
        <v>0</v>
      </c>
      <c r="I95" s="206">
        <v>39.99</v>
      </c>
      <c r="J95" s="206">
        <v>0.98</v>
      </c>
      <c r="K95" s="206">
        <v>97.65</v>
      </c>
      <c r="L95" s="206">
        <v>0.22</v>
      </c>
      <c r="M95" s="206">
        <v>2.2200000000000002</v>
      </c>
      <c r="N95" s="206">
        <v>1.89</v>
      </c>
      <c r="O95" s="206">
        <v>1.34</v>
      </c>
      <c r="P95" s="206">
        <v>4.5</v>
      </c>
      <c r="Q95" s="206">
        <v>0.23</v>
      </c>
      <c r="R95" s="206">
        <v>1.1599999999999999</v>
      </c>
      <c r="S95" s="206">
        <v>0.28999999999999998</v>
      </c>
      <c r="T95" s="206">
        <v>0</v>
      </c>
      <c r="U95" s="206">
        <v>1.71</v>
      </c>
      <c r="V95" s="206">
        <v>0.41</v>
      </c>
      <c r="W95" s="206">
        <v>0.56000000000000005</v>
      </c>
      <c r="X95" s="206">
        <v>2.39</v>
      </c>
      <c r="Y95" s="206">
        <v>0</v>
      </c>
      <c r="Z95" s="206">
        <v>2.25</v>
      </c>
      <c r="AA95" s="206">
        <v>1.3</v>
      </c>
      <c r="AB95" s="206">
        <v>0</v>
      </c>
      <c r="AC95" s="206">
        <v>20.66</v>
      </c>
      <c r="AD95" s="206">
        <v>0</v>
      </c>
      <c r="AE95" s="206">
        <v>0</v>
      </c>
      <c r="AF95" s="206">
        <v>0</v>
      </c>
      <c r="AG95" s="206">
        <v>60.53</v>
      </c>
      <c r="AH95" s="206">
        <v>0</v>
      </c>
      <c r="AI95" s="206">
        <v>0</v>
      </c>
      <c r="AJ95" s="206">
        <v>0</v>
      </c>
      <c r="AK95" s="206">
        <v>24.62</v>
      </c>
      <c r="AL95" s="206">
        <v>0</v>
      </c>
      <c r="AM95" s="206">
        <v>0</v>
      </c>
      <c r="AN95" s="206">
        <v>0</v>
      </c>
      <c r="AO95" s="206">
        <v>112.07</v>
      </c>
      <c r="AP95" s="206">
        <v>143.19999999999999</v>
      </c>
    </row>
    <row r="96" spans="1:42">
      <c r="A96" t="s">
        <v>138</v>
      </c>
      <c r="B96" s="206">
        <v>0</v>
      </c>
      <c r="C96" s="206">
        <v>0</v>
      </c>
      <c r="D96" s="206">
        <v>19.73</v>
      </c>
      <c r="E96" s="206">
        <v>0</v>
      </c>
      <c r="F96" s="206">
        <v>6.67</v>
      </c>
      <c r="G96" s="206">
        <v>9.67</v>
      </c>
      <c r="H96" s="206">
        <v>0</v>
      </c>
      <c r="I96" s="206">
        <v>39.99</v>
      </c>
      <c r="J96" s="206">
        <v>0.98</v>
      </c>
      <c r="K96" s="206">
        <v>135.04</v>
      </c>
      <c r="L96" s="206">
        <v>0.22</v>
      </c>
      <c r="M96" s="206">
        <v>2.2200000000000002</v>
      </c>
      <c r="N96" s="206">
        <v>1.89</v>
      </c>
      <c r="O96" s="206">
        <v>1.34</v>
      </c>
      <c r="P96" s="206">
        <v>4.5</v>
      </c>
      <c r="Q96" s="206">
        <v>0.23</v>
      </c>
      <c r="R96" s="206">
        <v>1.1599999999999999</v>
      </c>
      <c r="S96" s="206">
        <v>0.28999999999999998</v>
      </c>
      <c r="T96" s="206">
        <v>0</v>
      </c>
      <c r="U96" s="206">
        <v>1.71</v>
      </c>
      <c r="V96" s="206">
        <v>0.41</v>
      </c>
      <c r="W96" s="206">
        <v>0.56000000000000005</v>
      </c>
      <c r="X96" s="206">
        <v>2.39</v>
      </c>
      <c r="Y96" s="206">
        <v>0</v>
      </c>
      <c r="Z96" s="206">
        <v>2.25</v>
      </c>
      <c r="AA96" s="206">
        <v>1.3</v>
      </c>
      <c r="AB96" s="206">
        <v>0</v>
      </c>
      <c r="AC96" s="206">
        <v>20.66</v>
      </c>
      <c r="AD96" s="206">
        <v>0</v>
      </c>
      <c r="AE96" s="206">
        <v>0</v>
      </c>
      <c r="AF96" s="206">
        <v>0</v>
      </c>
      <c r="AG96" s="206">
        <v>60.53</v>
      </c>
      <c r="AH96" s="206">
        <v>0</v>
      </c>
      <c r="AI96" s="206">
        <v>0</v>
      </c>
      <c r="AJ96" s="206">
        <v>0</v>
      </c>
      <c r="AK96" s="206">
        <v>24.62</v>
      </c>
      <c r="AL96" s="206">
        <v>0</v>
      </c>
      <c r="AM96" s="206">
        <v>0</v>
      </c>
      <c r="AN96" s="206">
        <v>0</v>
      </c>
      <c r="AO96" s="206">
        <v>112.07</v>
      </c>
      <c r="AP96" s="206">
        <v>143.19999999999999</v>
      </c>
    </row>
    <row r="97" spans="1:42">
      <c r="A97" t="s">
        <v>139</v>
      </c>
      <c r="B97" s="206">
        <v>0</v>
      </c>
      <c r="C97" s="206">
        <v>0</v>
      </c>
      <c r="D97" s="206">
        <v>19.73</v>
      </c>
      <c r="E97" s="206">
        <v>0</v>
      </c>
      <c r="F97" s="206">
        <v>6.67</v>
      </c>
      <c r="G97" s="206">
        <v>9.67</v>
      </c>
      <c r="H97" s="206">
        <v>0</v>
      </c>
      <c r="I97" s="206">
        <v>39.99</v>
      </c>
      <c r="J97" s="206">
        <v>0.98</v>
      </c>
      <c r="K97" s="206">
        <v>169.43</v>
      </c>
      <c r="L97" s="206">
        <v>0.22</v>
      </c>
      <c r="M97" s="206">
        <v>2.2200000000000002</v>
      </c>
      <c r="N97" s="206">
        <v>1.89</v>
      </c>
      <c r="O97" s="206">
        <v>1.34</v>
      </c>
      <c r="P97" s="206">
        <v>4.6500000000000004</v>
      </c>
      <c r="Q97" s="206">
        <v>0.23</v>
      </c>
      <c r="R97" s="206">
        <v>1.1599999999999999</v>
      </c>
      <c r="S97" s="206">
        <v>0.28999999999999998</v>
      </c>
      <c r="T97" s="206">
        <v>0</v>
      </c>
      <c r="U97" s="206">
        <v>1.71</v>
      </c>
      <c r="V97" s="206">
        <v>0.41</v>
      </c>
      <c r="W97" s="206">
        <v>0.56000000000000005</v>
      </c>
      <c r="X97" s="206">
        <v>2.39</v>
      </c>
      <c r="Y97" s="206">
        <v>0</v>
      </c>
      <c r="Z97" s="206">
        <v>2.25</v>
      </c>
      <c r="AA97" s="206">
        <v>1.3</v>
      </c>
      <c r="AB97" s="206">
        <v>0</v>
      </c>
      <c r="AC97" s="206">
        <v>20.66</v>
      </c>
      <c r="AD97" s="206">
        <v>0</v>
      </c>
      <c r="AE97" s="206">
        <v>0</v>
      </c>
      <c r="AF97" s="206">
        <v>0</v>
      </c>
      <c r="AG97" s="206">
        <v>60.53</v>
      </c>
      <c r="AH97" s="206">
        <v>0</v>
      </c>
      <c r="AI97" s="206">
        <v>0</v>
      </c>
      <c r="AJ97" s="206">
        <v>0</v>
      </c>
      <c r="AK97" s="206">
        <v>24.62</v>
      </c>
      <c r="AL97" s="206">
        <v>0</v>
      </c>
      <c r="AM97" s="206">
        <v>0</v>
      </c>
      <c r="AN97" s="206">
        <v>0</v>
      </c>
      <c r="AO97" s="206">
        <v>112.07</v>
      </c>
      <c r="AP97" s="206">
        <v>143.19999999999999</v>
      </c>
    </row>
    <row r="98" spans="1:42">
      <c r="A98" t="s">
        <v>140</v>
      </c>
      <c r="B98" s="206">
        <v>0</v>
      </c>
      <c r="C98" s="206">
        <v>0</v>
      </c>
      <c r="D98" s="206">
        <v>19.73</v>
      </c>
      <c r="E98" s="206">
        <v>0</v>
      </c>
      <c r="F98" s="206">
        <v>6.67</v>
      </c>
      <c r="G98" s="206">
        <v>9.67</v>
      </c>
      <c r="H98" s="206">
        <v>0</v>
      </c>
      <c r="I98" s="206">
        <v>39.99</v>
      </c>
      <c r="J98" s="206">
        <v>0.98</v>
      </c>
      <c r="K98" s="206">
        <v>199.85</v>
      </c>
      <c r="L98" s="206">
        <v>0.22</v>
      </c>
      <c r="M98" s="206">
        <v>2.2200000000000002</v>
      </c>
      <c r="N98" s="206">
        <v>1.89</v>
      </c>
      <c r="O98" s="206">
        <v>1.34</v>
      </c>
      <c r="P98" s="206">
        <v>4.6500000000000004</v>
      </c>
      <c r="Q98" s="206">
        <v>0.23</v>
      </c>
      <c r="R98" s="206">
        <v>1.1599999999999999</v>
      </c>
      <c r="S98" s="206">
        <v>0.28999999999999998</v>
      </c>
      <c r="T98" s="206">
        <v>0</v>
      </c>
      <c r="U98" s="206">
        <v>1.71</v>
      </c>
      <c r="V98" s="206">
        <v>0.41</v>
      </c>
      <c r="W98" s="206">
        <v>0.56000000000000005</v>
      </c>
      <c r="X98" s="206">
        <v>2.39</v>
      </c>
      <c r="Y98" s="206">
        <v>0</v>
      </c>
      <c r="Z98" s="206">
        <v>2.25</v>
      </c>
      <c r="AA98" s="206">
        <v>1.3</v>
      </c>
      <c r="AB98" s="206">
        <v>0</v>
      </c>
      <c r="AC98" s="206">
        <v>20.66</v>
      </c>
      <c r="AD98" s="206">
        <v>0</v>
      </c>
      <c r="AE98" s="206">
        <v>0</v>
      </c>
      <c r="AF98" s="206">
        <v>0</v>
      </c>
      <c r="AG98" s="206">
        <v>60.53</v>
      </c>
      <c r="AH98" s="206">
        <v>0</v>
      </c>
      <c r="AI98" s="206">
        <v>0</v>
      </c>
      <c r="AJ98" s="206">
        <v>0</v>
      </c>
      <c r="AK98" s="206">
        <v>24.62</v>
      </c>
      <c r="AL98" s="206">
        <v>0</v>
      </c>
      <c r="AM98" s="206">
        <v>0</v>
      </c>
      <c r="AN98" s="206">
        <v>0</v>
      </c>
      <c r="AO98" s="206">
        <v>112.07</v>
      </c>
      <c r="AP98" s="206">
        <v>143.19999999999999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0.47298000000000101</v>
      </c>
      <c r="E99">
        <f t="shared" si="0"/>
        <v>0</v>
      </c>
      <c r="F99">
        <f t="shared" si="0"/>
        <v>0.16151999999999989</v>
      </c>
      <c r="G99">
        <f t="shared" si="0"/>
        <v>0.23207999999999962</v>
      </c>
      <c r="H99">
        <f t="shared" si="0"/>
        <v>0</v>
      </c>
      <c r="I99">
        <f t="shared" si="0"/>
        <v>0.95692499999999925</v>
      </c>
      <c r="J99">
        <f t="shared" si="0"/>
        <v>2.3520000000000006E-2</v>
      </c>
      <c r="K99">
        <f t="shared" si="0"/>
        <v>2.5939525000000074</v>
      </c>
      <c r="L99">
        <f t="shared" si="0"/>
        <v>5.0874999999999893E-2</v>
      </c>
      <c r="M99">
        <f t="shared" si="0"/>
        <v>5.3512500000000005E-2</v>
      </c>
      <c r="N99">
        <f t="shared" si="0"/>
        <v>4.5359999999999907E-2</v>
      </c>
      <c r="O99">
        <f t="shared" si="0"/>
        <v>3.2160000000000064E-2</v>
      </c>
      <c r="P99">
        <f t="shared" si="0"/>
        <v>2.8225000000000024E-2</v>
      </c>
      <c r="Q99">
        <f t="shared" si="0"/>
        <v>-4.307500000000003E-2</v>
      </c>
      <c r="R99">
        <f t="shared" si="0"/>
        <v>1.5904999999999996E-2</v>
      </c>
      <c r="S99">
        <f t="shared" si="0"/>
        <v>-3.3552500000000041E-2</v>
      </c>
      <c r="T99">
        <f t="shared" si="0"/>
        <v>0</v>
      </c>
      <c r="U99">
        <f t="shared" si="0"/>
        <v>4.4102500000000017E-2</v>
      </c>
      <c r="V99">
        <f t="shared" si="0"/>
        <v>5.2572500000000043E-2</v>
      </c>
      <c r="W99">
        <f t="shared" si="0"/>
        <v>6.7945000000000033E-2</v>
      </c>
      <c r="X99">
        <f t="shared" si="0"/>
        <v>0.29711000000000176</v>
      </c>
      <c r="Y99">
        <f t="shared" si="0"/>
        <v>0</v>
      </c>
      <c r="Z99">
        <f t="shared" si="0"/>
        <v>0.20385000000000009</v>
      </c>
      <c r="AA99">
        <f t="shared" si="0"/>
        <v>0.12815000000000021</v>
      </c>
      <c r="AB99">
        <f t="shared" si="0"/>
        <v>0</v>
      </c>
      <c r="AC99">
        <f t="shared" si="0"/>
        <v>0.49750250000000001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1.3204225000000005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0.1538899999999998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2.6896799999999961</v>
      </c>
      <c r="AP99">
        <f t="shared" si="0"/>
        <v>3.4368000000000052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11.41</v>
      </c>
      <c r="E3" s="206">
        <v>0</v>
      </c>
      <c r="F3" s="206">
        <v>4</v>
      </c>
      <c r="G3" s="206">
        <v>5.59</v>
      </c>
      <c r="H3" s="206">
        <v>0</v>
      </c>
      <c r="I3" s="206">
        <v>23.55</v>
      </c>
      <c r="J3" s="206">
        <v>0.56000000000000005</v>
      </c>
      <c r="K3" s="206">
        <v>25.02</v>
      </c>
      <c r="L3" s="206">
        <v>1.61</v>
      </c>
      <c r="M3" s="206">
        <v>0</v>
      </c>
      <c r="N3" s="206">
        <v>1.0900000000000001</v>
      </c>
      <c r="O3" s="206">
        <v>0.92</v>
      </c>
      <c r="P3" s="206">
        <v>1.66</v>
      </c>
      <c r="Q3" s="206">
        <v>0</v>
      </c>
      <c r="R3" s="206">
        <v>0.67</v>
      </c>
      <c r="S3" s="206">
        <v>0</v>
      </c>
      <c r="T3" s="206">
        <v>0</v>
      </c>
      <c r="U3" s="206">
        <v>10.18</v>
      </c>
      <c r="V3" s="206">
        <v>0.19</v>
      </c>
      <c r="W3" s="206">
        <v>0.33</v>
      </c>
      <c r="X3" s="206">
        <v>1.38</v>
      </c>
      <c r="Y3" s="206">
        <v>0</v>
      </c>
      <c r="Z3" s="206">
        <v>1.3</v>
      </c>
      <c r="AA3" s="206">
        <v>0.75</v>
      </c>
      <c r="AB3" s="206">
        <v>0</v>
      </c>
      <c r="AC3" s="206">
        <v>10.57</v>
      </c>
      <c r="AD3" s="206">
        <v>0</v>
      </c>
      <c r="AE3" s="206">
        <v>0</v>
      </c>
      <c r="AF3" s="206">
        <v>0</v>
      </c>
      <c r="AG3" s="206">
        <v>23.39</v>
      </c>
      <c r="AH3" s="206">
        <v>0</v>
      </c>
      <c r="AI3" s="206">
        <v>0</v>
      </c>
      <c r="AJ3" s="206">
        <v>0</v>
      </c>
      <c r="AK3" s="206">
        <v>11.51</v>
      </c>
      <c r="AL3" s="206">
        <v>0</v>
      </c>
      <c r="AM3" s="206">
        <v>0</v>
      </c>
      <c r="AN3" s="206">
        <v>0</v>
      </c>
      <c r="AO3" s="206">
        <v>64.8</v>
      </c>
      <c r="AP3" s="206">
        <v>82.8</v>
      </c>
    </row>
    <row r="4" spans="1:42">
      <c r="A4" t="s">
        <v>46</v>
      </c>
      <c r="B4" s="206">
        <v>0</v>
      </c>
      <c r="C4" s="206">
        <v>0</v>
      </c>
      <c r="D4" s="206">
        <v>11.41</v>
      </c>
      <c r="E4" s="206">
        <v>0</v>
      </c>
      <c r="F4" s="206">
        <v>4</v>
      </c>
      <c r="G4" s="206">
        <v>5.59</v>
      </c>
      <c r="H4" s="206">
        <v>0</v>
      </c>
      <c r="I4" s="206">
        <v>23.55</v>
      </c>
      <c r="J4" s="206">
        <v>0.56000000000000005</v>
      </c>
      <c r="K4" s="206">
        <v>25.02</v>
      </c>
      <c r="L4" s="206">
        <v>1.61</v>
      </c>
      <c r="M4" s="206">
        <v>0</v>
      </c>
      <c r="N4" s="206">
        <v>1.0900000000000001</v>
      </c>
      <c r="O4" s="206">
        <v>0.92</v>
      </c>
      <c r="P4" s="206">
        <v>1.66</v>
      </c>
      <c r="Q4" s="206">
        <v>0</v>
      </c>
      <c r="R4" s="206">
        <v>0.67</v>
      </c>
      <c r="S4" s="206">
        <v>0</v>
      </c>
      <c r="T4" s="206">
        <v>0</v>
      </c>
      <c r="U4" s="206">
        <v>10.18</v>
      </c>
      <c r="V4" s="206">
        <v>0.19</v>
      </c>
      <c r="W4" s="206">
        <v>0.33</v>
      </c>
      <c r="X4" s="206">
        <v>1.38</v>
      </c>
      <c r="Y4" s="206">
        <v>0</v>
      </c>
      <c r="Z4" s="206">
        <v>1.3</v>
      </c>
      <c r="AA4" s="206">
        <v>0.75</v>
      </c>
      <c r="AB4" s="206">
        <v>0</v>
      </c>
      <c r="AC4" s="206">
        <v>10.57</v>
      </c>
      <c r="AD4" s="206">
        <v>0</v>
      </c>
      <c r="AE4" s="206">
        <v>0</v>
      </c>
      <c r="AF4" s="206">
        <v>0</v>
      </c>
      <c r="AG4" s="206">
        <v>23.39</v>
      </c>
      <c r="AH4" s="206">
        <v>0</v>
      </c>
      <c r="AI4" s="206">
        <v>0</v>
      </c>
      <c r="AJ4" s="206">
        <v>0</v>
      </c>
      <c r="AK4" s="206">
        <v>11.51</v>
      </c>
      <c r="AL4" s="206">
        <v>0</v>
      </c>
      <c r="AM4" s="206">
        <v>0</v>
      </c>
      <c r="AN4" s="206">
        <v>0</v>
      </c>
      <c r="AO4" s="206">
        <v>64.8</v>
      </c>
      <c r="AP4" s="206">
        <v>82.8</v>
      </c>
    </row>
    <row r="5" spans="1:42">
      <c r="A5" t="s">
        <v>47</v>
      </c>
      <c r="B5" s="206">
        <v>0</v>
      </c>
      <c r="C5" s="206">
        <v>0</v>
      </c>
      <c r="D5" s="206">
        <v>11.41</v>
      </c>
      <c r="E5" s="206">
        <v>0</v>
      </c>
      <c r="F5" s="206">
        <v>4</v>
      </c>
      <c r="G5" s="206">
        <v>5.59</v>
      </c>
      <c r="H5" s="206">
        <v>0</v>
      </c>
      <c r="I5" s="206">
        <v>23.55</v>
      </c>
      <c r="J5" s="206">
        <v>0.56000000000000005</v>
      </c>
      <c r="K5" s="206">
        <v>25.02</v>
      </c>
      <c r="L5" s="206">
        <v>1.61</v>
      </c>
      <c r="M5" s="206">
        <v>0</v>
      </c>
      <c r="N5" s="206">
        <v>1.0900000000000001</v>
      </c>
      <c r="O5" s="206">
        <v>0.92</v>
      </c>
      <c r="P5" s="206">
        <v>1.48</v>
      </c>
      <c r="Q5" s="206">
        <v>0.13</v>
      </c>
      <c r="R5" s="206">
        <v>0.67</v>
      </c>
      <c r="S5" s="206">
        <v>0</v>
      </c>
      <c r="T5" s="206">
        <v>0</v>
      </c>
      <c r="U5" s="206">
        <v>10.18</v>
      </c>
      <c r="V5" s="206">
        <v>0.19</v>
      </c>
      <c r="W5" s="206">
        <v>0.33</v>
      </c>
      <c r="X5" s="206">
        <v>1.38</v>
      </c>
      <c r="Y5" s="206">
        <v>0</v>
      </c>
      <c r="Z5" s="206">
        <v>1.3</v>
      </c>
      <c r="AA5" s="206">
        <v>0.75</v>
      </c>
      <c r="AB5" s="206">
        <v>0</v>
      </c>
      <c r="AC5" s="206">
        <v>10.57</v>
      </c>
      <c r="AD5" s="206">
        <v>0</v>
      </c>
      <c r="AE5" s="206">
        <v>0</v>
      </c>
      <c r="AF5" s="206">
        <v>0</v>
      </c>
      <c r="AG5" s="206">
        <v>23.39</v>
      </c>
      <c r="AH5" s="206">
        <v>0</v>
      </c>
      <c r="AI5" s="206">
        <v>0</v>
      </c>
      <c r="AJ5" s="206">
        <v>0</v>
      </c>
      <c r="AK5" s="206">
        <v>10.210000000000001</v>
      </c>
      <c r="AL5" s="206">
        <v>0</v>
      </c>
      <c r="AM5" s="206">
        <v>0</v>
      </c>
      <c r="AN5" s="206">
        <v>0</v>
      </c>
      <c r="AO5" s="206">
        <v>64.8</v>
      </c>
      <c r="AP5" s="206">
        <v>82.8</v>
      </c>
    </row>
    <row r="6" spans="1:42">
      <c r="A6" t="s">
        <v>48</v>
      </c>
      <c r="B6" s="206">
        <v>0</v>
      </c>
      <c r="C6" s="206">
        <v>0</v>
      </c>
      <c r="D6" s="206">
        <v>11.41</v>
      </c>
      <c r="E6" s="206">
        <v>0</v>
      </c>
      <c r="F6" s="206">
        <v>4</v>
      </c>
      <c r="G6" s="206">
        <v>5.59</v>
      </c>
      <c r="H6" s="206">
        <v>0</v>
      </c>
      <c r="I6" s="206">
        <v>23.55</v>
      </c>
      <c r="J6" s="206">
        <v>0.56000000000000005</v>
      </c>
      <c r="K6" s="206">
        <v>25.02</v>
      </c>
      <c r="L6" s="206">
        <v>1.61</v>
      </c>
      <c r="M6" s="206">
        <v>0</v>
      </c>
      <c r="N6" s="206">
        <v>1.0900000000000001</v>
      </c>
      <c r="O6" s="206">
        <v>0.92</v>
      </c>
      <c r="P6" s="206">
        <v>1.48</v>
      </c>
      <c r="Q6" s="206">
        <v>0.13</v>
      </c>
      <c r="R6" s="206">
        <v>0.67</v>
      </c>
      <c r="S6" s="206">
        <v>0</v>
      </c>
      <c r="T6" s="206">
        <v>0</v>
      </c>
      <c r="U6" s="206">
        <v>10.18</v>
      </c>
      <c r="V6" s="206">
        <v>0.19</v>
      </c>
      <c r="W6" s="206">
        <v>0.33</v>
      </c>
      <c r="X6" s="206">
        <v>1.38</v>
      </c>
      <c r="Y6" s="206">
        <v>0</v>
      </c>
      <c r="Z6" s="206">
        <v>1.3</v>
      </c>
      <c r="AA6" s="206">
        <v>0.75</v>
      </c>
      <c r="AB6" s="206">
        <v>0</v>
      </c>
      <c r="AC6" s="206">
        <v>10.57</v>
      </c>
      <c r="AD6" s="206">
        <v>0</v>
      </c>
      <c r="AE6" s="206">
        <v>0</v>
      </c>
      <c r="AF6" s="206">
        <v>0</v>
      </c>
      <c r="AG6" s="206">
        <v>23.39</v>
      </c>
      <c r="AH6" s="206">
        <v>0</v>
      </c>
      <c r="AI6" s="206">
        <v>0</v>
      </c>
      <c r="AJ6" s="206">
        <v>0</v>
      </c>
      <c r="AK6" s="206">
        <v>10.210000000000001</v>
      </c>
      <c r="AL6" s="206">
        <v>0</v>
      </c>
      <c r="AM6" s="206">
        <v>0</v>
      </c>
      <c r="AN6" s="206">
        <v>0</v>
      </c>
      <c r="AO6" s="206">
        <v>64.8</v>
      </c>
      <c r="AP6" s="206">
        <v>82.8</v>
      </c>
    </row>
    <row r="7" spans="1:42">
      <c r="A7" t="s">
        <v>49</v>
      </c>
      <c r="B7" s="206">
        <v>0</v>
      </c>
      <c r="C7" s="206">
        <v>0</v>
      </c>
      <c r="D7" s="206">
        <v>11.41</v>
      </c>
      <c r="E7" s="206">
        <v>0</v>
      </c>
      <c r="F7" s="206">
        <v>4</v>
      </c>
      <c r="G7" s="206">
        <v>5.59</v>
      </c>
      <c r="H7" s="206">
        <v>0</v>
      </c>
      <c r="I7" s="206">
        <v>23.55</v>
      </c>
      <c r="J7" s="206">
        <v>0.56000000000000005</v>
      </c>
      <c r="K7" s="206">
        <v>25.02</v>
      </c>
      <c r="L7" s="206">
        <v>1.61</v>
      </c>
      <c r="M7" s="206">
        <v>0</v>
      </c>
      <c r="N7" s="206">
        <v>1.0900000000000001</v>
      </c>
      <c r="O7" s="206">
        <v>0.92</v>
      </c>
      <c r="P7" s="206">
        <v>1.48</v>
      </c>
      <c r="Q7" s="206">
        <v>0.13</v>
      </c>
      <c r="R7" s="206">
        <v>0.67</v>
      </c>
      <c r="S7" s="206">
        <v>0</v>
      </c>
      <c r="T7" s="206">
        <v>0</v>
      </c>
      <c r="U7" s="206">
        <v>10.18</v>
      </c>
      <c r="V7" s="206">
        <v>0.19</v>
      </c>
      <c r="W7" s="206">
        <v>0.33</v>
      </c>
      <c r="X7" s="206">
        <v>1.38</v>
      </c>
      <c r="Y7" s="206">
        <v>0</v>
      </c>
      <c r="Z7" s="206">
        <v>1.3</v>
      </c>
      <c r="AA7" s="206">
        <v>0.75</v>
      </c>
      <c r="AB7" s="206">
        <v>0</v>
      </c>
      <c r="AC7" s="206">
        <v>10.57</v>
      </c>
      <c r="AD7" s="206">
        <v>0</v>
      </c>
      <c r="AE7" s="206">
        <v>0</v>
      </c>
      <c r="AF7" s="206">
        <v>0</v>
      </c>
      <c r="AG7" s="206">
        <v>23.39</v>
      </c>
      <c r="AH7" s="206">
        <v>0</v>
      </c>
      <c r="AI7" s="206">
        <v>0</v>
      </c>
      <c r="AJ7" s="206">
        <v>0</v>
      </c>
      <c r="AK7" s="206">
        <v>10.210000000000001</v>
      </c>
      <c r="AL7" s="206">
        <v>0</v>
      </c>
      <c r="AM7" s="206">
        <v>0</v>
      </c>
      <c r="AN7" s="206">
        <v>0</v>
      </c>
      <c r="AO7" s="206">
        <v>64.8</v>
      </c>
      <c r="AP7" s="206">
        <v>82.8</v>
      </c>
    </row>
    <row r="8" spans="1:42">
      <c r="A8" t="s">
        <v>50</v>
      </c>
      <c r="B8" s="206">
        <v>0</v>
      </c>
      <c r="C8" s="206">
        <v>0</v>
      </c>
      <c r="D8" s="206">
        <v>11.41</v>
      </c>
      <c r="E8" s="206">
        <v>0</v>
      </c>
      <c r="F8" s="206">
        <v>4</v>
      </c>
      <c r="G8" s="206">
        <v>5.59</v>
      </c>
      <c r="H8" s="206">
        <v>0</v>
      </c>
      <c r="I8" s="206">
        <v>23.55</v>
      </c>
      <c r="J8" s="206">
        <v>0.56000000000000005</v>
      </c>
      <c r="K8" s="206">
        <v>25.02</v>
      </c>
      <c r="L8" s="206">
        <v>1.61</v>
      </c>
      <c r="M8" s="206">
        <v>0</v>
      </c>
      <c r="N8" s="206">
        <v>1.0900000000000001</v>
      </c>
      <c r="O8" s="206">
        <v>0.92</v>
      </c>
      <c r="P8" s="206">
        <v>1.48</v>
      </c>
      <c r="Q8" s="206">
        <v>0.13</v>
      </c>
      <c r="R8" s="206">
        <v>0.67</v>
      </c>
      <c r="S8" s="206">
        <v>0</v>
      </c>
      <c r="T8" s="206">
        <v>0</v>
      </c>
      <c r="U8" s="206">
        <v>10.18</v>
      </c>
      <c r="V8" s="206">
        <v>0.19</v>
      </c>
      <c r="W8" s="206">
        <v>0.33</v>
      </c>
      <c r="X8" s="206">
        <v>1.38</v>
      </c>
      <c r="Y8" s="206">
        <v>0</v>
      </c>
      <c r="Z8" s="206">
        <v>1.3</v>
      </c>
      <c r="AA8" s="206">
        <v>0.75</v>
      </c>
      <c r="AB8" s="206">
        <v>0</v>
      </c>
      <c r="AC8" s="206">
        <v>10.57</v>
      </c>
      <c r="AD8" s="206">
        <v>0</v>
      </c>
      <c r="AE8" s="206">
        <v>0</v>
      </c>
      <c r="AF8" s="206">
        <v>0</v>
      </c>
      <c r="AG8" s="206">
        <v>23.39</v>
      </c>
      <c r="AH8" s="206">
        <v>0</v>
      </c>
      <c r="AI8" s="206">
        <v>0</v>
      </c>
      <c r="AJ8" s="206">
        <v>0</v>
      </c>
      <c r="AK8" s="206">
        <v>10.210000000000001</v>
      </c>
      <c r="AL8" s="206">
        <v>0</v>
      </c>
      <c r="AM8" s="206">
        <v>0</v>
      </c>
      <c r="AN8" s="206">
        <v>0</v>
      </c>
      <c r="AO8" s="206">
        <v>64.8</v>
      </c>
      <c r="AP8" s="206">
        <v>82.8</v>
      </c>
    </row>
    <row r="9" spans="1:42">
      <c r="A9" t="s">
        <v>51</v>
      </c>
      <c r="B9" s="206">
        <v>0</v>
      </c>
      <c r="C9" s="206">
        <v>0</v>
      </c>
      <c r="D9" s="206">
        <v>11.41</v>
      </c>
      <c r="E9" s="206">
        <v>0</v>
      </c>
      <c r="F9" s="206">
        <v>4</v>
      </c>
      <c r="G9" s="206">
        <v>5.59</v>
      </c>
      <c r="H9" s="206">
        <v>0</v>
      </c>
      <c r="I9" s="206">
        <v>23.55</v>
      </c>
      <c r="J9" s="206">
        <v>0.56000000000000005</v>
      </c>
      <c r="K9" s="206">
        <v>84.73</v>
      </c>
      <c r="L9" s="206">
        <v>4.3600000000000003</v>
      </c>
      <c r="M9" s="206">
        <v>0</v>
      </c>
      <c r="N9" s="206">
        <v>1.0900000000000001</v>
      </c>
      <c r="O9" s="206">
        <v>0.92</v>
      </c>
      <c r="P9" s="206">
        <v>1.83</v>
      </c>
      <c r="Q9" s="206">
        <v>0.13</v>
      </c>
      <c r="R9" s="206">
        <v>0.67</v>
      </c>
      <c r="S9" s="206">
        <v>0</v>
      </c>
      <c r="T9" s="206">
        <v>0</v>
      </c>
      <c r="U9" s="206">
        <v>10.18</v>
      </c>
      <c r="V9" s="206">
        <v>0.19</v>
      </c>
      <c r="W9" s="206">
        <v>0.33</v>
      </c>
      <c r="X9" s="206">
        <v>1.38</v>
      </c>
      <c r="Y9" s="206">
        <v>0</v>
      </c>
      <c r="Z9" s="206">
        <v>1.3</v>
      </c>
      <c r="AA9" s="206">
        <v>0.75</v>
      </c>
      <c r="AB9" s="206">
        <v>0</v>
      </c>
      <c r="AC9" s="206">
        <v>10.57</v>
      </c>
      <c r="AD9" s="206">
        <v>0</v>
      </c>
      <c r="AE9" s="206">
        <v>0</v>
      </c>
      <c r="AF9" s="206">
        <v>0</v>
      </c>
      <c r="AG9" s="206">
        <v>23.39</v>
      </c>
      <c r="AH9" s="206">
        <v>0</v>
      </c>
      <c r="AI9" s="206">
        <v>0</v>
      </c>
      <c r="AJ9" s="206">
        <v>0</v>
      </c>
      <c r="AK9" s="206">
        <v>10.210000000000001</v>
      </c>
      <c r="AL9" s="206">
        <v>0</v>
      </c>
      <c r="AM9" s="206">
        <v>0</v>
      </c>
      <c r="AN9" s="206">
        <v>0</v>
      </c>
      <c r="AO9" s="206">
        <v>64.8</v>
      </c>
      <c r="AP9" s="206">
        <v>82.8</v>
      </c>
    </row>
    <row r="10" spans="1:42">
      <c r="A10" t="s">
        <v>52</v>
      </c>
      <c r="B10" s="206">
        <v>0</v>
      </c>
      <c r="C10" s="206">
        <v>0</v>
      </c>
      <c r="D10" s="206">
        <v>11.41</v>
      </c>
      <c r="E10" s="206">
        <v>0</v>
      </c>
      <c r="F10" s="206">
        <v>4</v>
      </c>
      <c r="G10" s="206">
        <v>5.59</v>
      </c>
      <c r="H10" s="206">
        <v>0</v>
      </c>
      <c r="I10" s="206">
        <v>23.55</v>
      </c>
      <c r="J10" s="206">
        <v>0.56000000000000005</v>
      </c>
      <c r="K10" s="206">
        <v>84.73</v>
      </c>
      <c r="L10" s="206">
        <v>24.3</v>
      </c>
      <c r="M10" s="206">
        <v>0</v>
      </c>
      <c r="N10" s="206">
        <v>1.0900000000000001</v>
      </c>
      <c r="O10" s="206">
        <v>0.92</v>
      </c>
      <c r="P10" s="206">
        <v>1.83</v>
      </c>
      <c r="Q10" s="206">
        <v>0.13</v>
      </c>
      <c r="R10" s="206">
        <v>2.6</v>
      </c>
      <c r="S10" s="206">
        <v>1.41</v>
      </c>
      <c r="T10" s="206">
        <v>0</v>
      </c>
      <c r="U10" s="206">
        <v>10.18</v>
      </c>
      <c r="V10" s="206">
        <v>0.19</v>
      </c>
      <c r="W10" s="206">
        <v>4.03</v>
      </c>
      <c r="X10" s="206">
        <v>1.38</v>
      </c>
      <c r="Y10" s="206">
        <v>0</v>
      </c>
      <c r="Z10" s="206">
        <v>1.3</v>
      </c>
      <c r="AA10" s="206">
        <v>0.75</v>
      </c>
      <c r="AB10" s="206">
        <v>0</v>
      </c>
      <c r="AC10" s="206">
        <v>10.57</v>
      </c>
      <c r="AD10" s="206">
        <v>0</v>
      </c>
      <c r="AE10" s="206">
        <v>0</v>
      </c>
      <c r="AF10" s="206">
        <v>0</v>
      </c>
      <c r="AG10" s="206">
        <v>23.39</v>
      </c>
      <c r="AH10" s="206">
        <v>0</v>
      </c>
      <c r="AI10" s="206">
        <v>0</v>
      </c>
      <c r="AJ10" s="206">
        <v>0</v>
      </c>
      <c r="AK10" s="206">
        <v>10.210000000000001</v>
      </c>
      <c r="AL10" s="206">
        <v>0</v>
      </c>
      <c r="AM10" s="206">
        <v>0</v>
      </c>
      <c r="AN10" s="206">
        <v>0</v>
      </c>
      <c r="AO10" s="206">
        <v>64.8</v>
      </c>
      <c r="AP10" s="206">
        <v>82.8</v>
      </c>
    </row>
    <row r="11" spans="1:42">
      <c r="A11" t="s">
        <v>53</v>
      </c>
      <c r="B11" s="206">
        <v>0</v>
      </c>
      <c r="C11" s="206">
        <v>0</v>
      </c>
      <c r="D11" s="206">
        <v>11.46</v>
      </c>
      <c r="E11" s="206">
        <v>0</v>
      </c>
      <c r="F11" s="206">
        <v>4</v>
      </c>
      <c r="G11" s="206">
        <v>5.59</v>
      </c>
      <c r="H11" s="206">
        <v>0</v>
      </c>
      <c r="I11" s="206">
        <v>23.55</v>
      </c>
      <c r="J11" s="206">
        <v>0.56000000000000005</v>
      </c>
      <c r="K11" s="206">
        <v>82.55</v>
      </c>
      <c r="L11" s="206">
        <v>24.3</v>
      </c>
      <c r="M11" s="206">
        <v>0</v>
      </c>
      <c r="N11" s="206">
        <v>1.0900000000000001</v>
      </c>
      <c r="O11" s="206">
        <v>0.92</v>
      </c>
      <c r="P11" s="206">
        <v>2.0099999999999998</v>
      </c>
      <c r="Q11" s="206">
        <v>0.13</v>
      </c>
      <c r="R11" s="206">
        <v>2.6</v>
      </c>
      <c r="S11" s="206">
        <v>1.41</v>
      </c>
      <c r="T11" s="206">
        <v>0</v>
      </c>
      <c r="U11" s="206">
        <v>10.18</v>
      </c>
      <c r="V11" s="206">
        <v>5.27</v>
      </c>
      <c r="W11" s="206">
        <v>4.03</v>
      </c>
      <c r="X11" s="206">
        <v>1.38</v>
      </c>
      <c r="Y11" s="206">
        <v>0</v>
      </c>
      <c r="Z11" s="206">
        <v>1.3</v>
      </c>
      <c r="AA11" s="206">
        <v>0.75</v>
      </c>
      <c r="AB11" s="206">
        <v>0</v>
      </c>
      <c r="AC11" s="206">
        <v>10.57</v>
      </c>
      <c r="AD11" s="206">
        <v>0</v>
      </c>
      <c r="AE11" s="206">
        <v>0</v>
      </c>
      <c r="AF11" s="206">
        <v>0</v>
      </c>
      <c r="AG11" s="206">
        <v>23.39</v>
      </c>
      <c r="AH11" s="206">
        <v>0</v>
      </c>
      <c r="AI11" s="206">
        <v>0</v>
      </c>
      <c r="AJ11" s="206">
        <v>0</v>
      </c>
      <c r="AK11" s="206">
        <v>9.17</v>
      </c>
      <c r="AL11" s="206">
        <v>0</v>
      </c>
      <c r="AM11" s="206">
        <v>0</v>
      </c>
      <c r="AN11" s="206">
        <v>0</v>
      </c>
      <c r="AO11" s="206">
        <v>64.8</v>
      </c>
      <c r="AP11" s="206">
        <v>82.8</v>
      </c>
    </row>
    <row r="12" spans="1:42">
      <c r="A12" t="s">
        <v>54</v>
      </c>
      <c r="B12" s="206">
        <v>0</v>
      </c>
      <c r="C12" s="206">
        <v>0</v>
      </c>
      <c r="D12" s="206">
        <v>11.46</v>
      </c>
      <c r="E12" s="206">
        <v>0</v>
      </c>
      <c r="F12" s="206">
        <v>4</v>
      </c>
      <c r="G12" s="206">
        <v>5.59</v>
      </c>
      <c r="H12" s="206">
        <v>0</v>
      </c>
      <c r="I12" s="206">
        <v>23.55</v>
      </c>
      <c r="J12" s="206">
        <v>0.56000000000000005</v>
      </c>
      <c r="K12" s="206">
        <v>82.56</v>
      </c>
      <c r="L12" s="206">
        <v>24.3</v>
      </c>
      <c r="M12" s="206">
        <v>0</v>
      </c>
      <c r="N12" s="206">
        <v>1.0900000000000001</v>
      </c>
      <c r="O12" s="206">
        <v>0.92</v>
      </c>
      <c r="P12" s="206">
        <v>2.0099999999999998</v>
      </c>
      <c r="Q12" s="206">
        <v>0.13</v>
      </c>
      <c r="R12" s="206">
        <v>2.6</v>
      </c>
      <c r="S12" s="206">
        <v>1.41</v>
      </c>
      <c r="T12" s="206">
        <v>0</v>
      </c>
      <c r="U12" s="206">
        <v>10.18</v>
      </c>
      <c r="V12" s="206">
        <v>5.27</v>
      </c>
      <c r="W12" s="206">
        <v>4.03</v>
      </c>
      <c r="X12" s="206">
        <v>1.38</v>
      </c>
      <c r="Y12" s="206">
        <v>0</v>
      </c>
      <c r="Z12" s="206">
        <v>1.3</v>
      </c>
      <c r="AA12" s="206">
        <v>0.75</v>
      </c>
      <c r="AB12" s="206">
        <v>0</v>
      </c>
      <c r="AC12" s="206">
        <v>10.57</v>
      </c>
      <c r="AD12" s="206">
        <v>0</v>
      </c>
      <c r="AE12" s="206">
        <v>0</v>
      </c>
      <c r="AF12" s="206">
        <v>0</v>
      </c>
      <c r="AG12" s="206">
        <v>23.39</v>
      </c>
      <c r="AH12" s="206">
        <v>0</v>
      </c>
      <c r="AI12" s="206">
        <v>0</v>
      </c>
      <c r="AJ12" s="206">
        <v>0</v>
      </c>
      <c r="AK12" s="206">
        <v>9.17</v>
      </c>
      <c r="AL12" s="206">
        <v>0</v>
      </c>
      <c r="AM12" s="206">
        <v>0</v>
      </c>
      <c r="AN12" s="206">
        <v>0</v>
      </c>
      <c r="AO12" s="206">
        <v>64.8</v>
      </c>
      <c r="AP12" s="206">
        <v>82.8</v>
      </c>
    </row>
    <row r="13" spans="1:42">
      <c r="A13" t="s">
        <v>55</v>
      </c>
      <c r="B13" s="206">
        <v>0</v>
      </c>
      <c r="C13" s="206">
        <v>0</v>
      </c>
      <c r="D13" s="206">
        <v>11.46</v>
      </c>
      <c r="E13" s="206">
        <v>0</v>
      </c>
      <c r="F13" s="206">
        <v>4</v>
      </c>
      <c r="G13" s="206">
        <v>5.59</v>
      </c>
      <c r="H13" s="206">
        <v>0</v>
      </c>
      <c r="I13" s="206">
        <v>23.55</v>
      </c>
      <c r="J13" s="206">
        <v>0.56000000000000005</v>
      </c>
      <c r="K13" s="206">
        <v>82.55</v>
      </c>
      <c r="L13" s="206">
        <v>24.3</v>
      </c>
      <c r="M13" s="206">
        <v>0</v>
      </c>
      <c r="N13" s="206">
        <v>1.0900000000000001</v>
      </c>
      <c r="O13" s="206">
        <v>0.92</v>
      </c>
      <c r="P13" s="206">
        <v>2.0099999999999998</v>
      </c>
      <c r="Q13" s="206">
        <v>0.13</v>
      </c>
      <c r="R13" s="206">
        <v>2.6</v>
      </c>
      <c r="S13" s="206">
        <v>1.41</v>
      </c>
      <c r="T13" s="206">
        <v>0</v>
      </c>
      <c r="U13" s="206">
        <v>10.18</v>
      </c>
      <c r="V13" s="206">
        <v>5.27</v>
      </c>
      <c r="W13" s="206">
        <v>4.03</v>
      </c>
      <c r="X13" s="206">
        <v>1.38</v>
      </c>
      <c r="Y13" s="206">
        <v>0</v>
      </c>
      <c r="Z13" s="206">
        <v>1.3</v>
      </c>
      <c r="AA13" s="206">
        <v>0.75</v>
      </c>
      <c r="AB13" s="206">
        <v>0</v>
      </c>
      <c r="AC13" s="206">
        <v>10.53</v>
      </c>
      <c r="AD13" s="206">
        <v>0</v>
      </c>
      <c r="AE13" s="206">
        <v>0</v>
      </c>
      <c r="AF13" s="206">
        <v>0</v>
      </c>
      <c r="AG13" s="206">
        <v>23.39</v>
      </c>
      <c r="AH13" s="206">
        <v>0</v>
      </c>
      <c r="AI13" s="206">
        <v>0</v>
      </c>
      <c r="AJ13" s="206">
        <v>0</v>
      </c>
      <c r="AK13" s="206">
        <v>9.17</v>
      </c>
      <c r="AL13" s="206">
        <v>0</v>
      </c>
      <c r="AM13" s="206">
        <v>0</v>
      </c>
      <c r="AN13" s="206">
        <v>0</v>
      </c>
      <c r="AO13" s="206">
        <v>64.8</v>
      </c>
      <c r="AP13" s="206">
        <v>82.8</v>
      </c>
    </row>
    <row r="14" spans="1:42">
      <c r="A14" t="s">
        <v>56</v>
      </c>
      <c r="B14" s="206">
        <v>0</v>
      </c>
      <c r="C14" s="206">
        <v>0</v>
      </c>
      <c r="D14" s="206">
        <v>11.46</v>
      </c>
      <c r="E14" s="206">
        <v>0</v>
      </c>
      <c r="F14" s="206">
        <v>4</v>
      </c>
      <c r="G14" s="206">
        <v>5.59</v>
      </c>
      <c r="H14" s="206">
        <v>0</v>
      </c>
      <c r="I14" s="206">
        <v>23.55</v>
      </c>
      <c r="J14" s="206">
        <v>0.56000000000000005</v>
      </c>
      <c r="K14" s="206">
        <v>82.56</v>
      </c>
      <c r="L14" s="206">
        <v>24.3</v>
      </c>
      <c r="M14" s="206">
        <v>0</v>
      </c>
      <c r="N14" s="206">
        <v>1.0900000000000001</v>
      </c>
      <c r="O14" s="206">
        <v>0.92</v>
      </c>
      <c r="P14" s="206">
        <v>2.0099999999999998</v>
      </c>
      <c r="Q14" s="206">
        <v>0.13</v>
      </c>
      <c r="R14" s="206">
        <v>2.6</v>
      </c>
      <c r="S14" s="206">
        <v>1.49</v>
      </c>
      <c r="T14" s="206">
        <v>0</v>
      </c>
      <c r="U14" s="206">
        <v>10.18</v>
      </c>
      <c r="V14" s="206">
        <v>5.27</v>
      </c>
      <c r="W14" s="206">
        <v>4.03</v>
      </c>
      <c r="X14" s="206">
        <v>1.38</v>
      </c>
      <c r="Y14" s="206">
        <v>0</v>
      </c>
      <c r="Z14" s="206">
        <v>1.3</v>
      </c>
      <c r="AA14" s="206">
        <v>0.75</v>
      </c>
      <c r="AB14" s="206">
        <v>0</v>
      </c>
      <c r="AC14" s="206">
        <v>10.53</v>
      </c>
      <c r="AD14" s="206">
        <v>0</v>
      </c>
      <c r="AE14" s="206">
        <v>0</v>
      </c>
      <c r="AF14" s="206">
        <v>0</v>
      </c>
      <c r="AG14" s="206">
        <v>23.39</v>
      </c>
      <c r="AH14" s="206">
        <v>0</v>
      </c>
      <c r="AI14" s="206">
        <v>0</v>
      </c>
      <c r="AJ14" s="206">
        <v>0</v>
      </c>
      <c r="AK14" s="206">
        <v>9.17</v>
      </c>
      <c r="AL14" s="206">
        <v>0</v>
      </c>
      <c r="AM14" s="206">
        <v>0</v>
      </c>
      <c r="AN14" s="206">
        <v>0</v>
      </c>
      <c r="AO14" s="206">
        <v>64.8</v>
      </c>
      <c r="AP14" s="206">
        <v>82.8</v>
      </c>
    </row>
    <row r="15" spans="1:42">
      <c r="A15" t="s">
        <v>57</v>
      </c>
      <c r="B15" s="206">
        <v>0</v>
      </c>
      <c r="C15" s="206">
        <v>0</v>
      </c>
      <c r="D15" s="206">
        <v>11.46</v>
      </c>
      <c r="E15" s="206">
        <v>0</v>
      </c>
      <c r="F15" s="206">
        <v>4</v>
      </c>
      <c r="G15" s="206">
        <v>5.59</v>
      </c>
      <c r="H15" s="206">
        <v>0</v>
      </c>
      <c r="I15" s="206">
        <v>23.55</v>
      </c>
      <c r="J15" s="206">
        <v>0.56000000000000005</v>
      </c>
      <c r="K15" s="206">
        <v>82.55</v>
      </c>
      <c r="L15" s="206">
        <v>24.3</v>
      </c>
      <c r="M15" s="206">
        <v>0</v>
      </c>
      <c r="N15" s="206">
        <v>1.0900000000000001</v>
      </c>
      <c r="O15" s="206">
        <v>0.92</v>
      </c>
      <c r="P15" s="206">
        <v>2.0099999999999998</v>
      </c>
      <c r="Q15" s="206">
        <v>0.13</v>
      </c>
      <c r="R15" s="206">
        <v>2.6</v>
      </c>
      <c r="S15" s="206">
        <v>1.49</v>
      </c>
      <c r="T15" s="206">
        <v>0</v>
      </c>
      <c r="U15" s="206">
        <v>10.18</v>
      </c>
      <c r="V15" s="206">
        <v>5.27</v>
      </c>
      <c r="W15" s="206">
        <v>4.03</v>
      </c>
      <c r="X15" s="206">
        <v>1.38</v>
      </c>
      <c r="Y15" s="206">
        <v>0</v>
      </c>
      <c r="Z15" s="206">
        <v>1.3</v>
      </c>
      <c r="AA15" s="206">
        <v>0.75</v>
      </c>
      <c r="AB15" s="206">
        <v>0</v>
      </c>
      <c r="AC15" s="206">
        <v>10.57</v>
      </c>
      <c r="AD15" s="206">
        <v>0</v>
      </c>
      <c r="AE15" s="206">
        <v>0</v>
      </c>
      <c r="AF15" s="206">
        <v>0</v>
      </c>
      <c r="AG15" s="206">
        <v>23.39</v>
      </c>
      <c r="AH15" s="206">
        <v>0</v>
      </c>
      <c r="AI15" s="206">
        <v>0</v>
      </c>
      <c r="AJ15" s="206">
        <v>0</v>
      </c>
      <c r="AK15" s="206">
        <v>9.17</v>
      </c>
      <c r="AL15" s="206">
        <v>0</v>
      </c>
      <c r="AM15" s="206">
        <v>0</v>
      </c>
      <c r="AN15" s="206">
        <v>0</v>
      </c>
      <c r="AO15" s="206">
        <v>64.8</v>
      </c>
      <c r="AP15" s="206">
        <v>82.8</v>
      </c>
    </row>
    <row r="16" spans="1:42">
      <c r="A16" t="s">
        <v>58</v>
      </c>
      <c r="B16" s="206">
        <v>0</v>
      </c>
      <c r="C16" s="206">
        <v>0</v>
      </c>
      <c r="D16" s="206">
        <v>11.46</v>
      </c>
      <c r="E16" s="206">
        <v>0</v>
      </c>
      <c r="F16" s="206">
        <v>4</v>
      </c>
      <c r="G16" s="206">
        <v>5.59</v>
      </c>
      <c r="H16" s="206">
        <v>0</v>
      </c>
      <c r="I16" s="206">
        <v>23.55</v>
      </c>
      <c r="J16" s="206">
        <v>0.56000000000000005</v>
      </c>
      <c r="K16" s="206">
        <v>82.56</v>
      </c>
      <c r="L16" s="206">
        <v>24.3</v>
      </c>
      <c r="M16" s="206">
        <v>0</v>
      </c>
      <c r="N16" s="206">
        <v>1.0900000000000001</v>
      </c>
      <c r="O16" s="206">
        <v>0.92</v>
      </c>
      <c r="P16" s="206">
        <v>2.0099999999999998</v>
      </c>
      <c r="Q16" s="206">
        <v>0.13</v>
      </c>
      <c r="R16" s="206">
        <v>2.6</v>
      </c>
      <c r="S16" s="206">
        <v>1.49</v>
      </c>
      <c r="T16" s="206">
        <v>0</v>
      </c>
      <c r="U16" s="206">
        <v>10.18</v>
      </c>
      <c r="V16" s="206">
        <v>5.27</v>
      </c>
      <c r="W16" s="206">
        <v>4.03</v>
      </c>
      <c r="X16" s="206">
        <v>1.38</v>
      </c>
      <c r="Y16" s="206">
        <v>0</v>
      </c>
      <c r="Z16" s="206">
        <v>1.3</v>
      </c>
      <c r="AA16" s="206">
        <v>0.75</v>
      </c>
      <c r="AB16" s="206">
        <v>0</v>
      </c>
      <c r="AC16" s="206">
        <v>10.57</v>
      </c>
      <c r="AD16" s="206">
        <v>0</v>
      </c>
      <c r="AE16" s="206">
        <v>0</v>
      </c>
      <c r="AF16" s="206">
        <v>0</v>
      </c>
      <c r="AG16" s="206">
        <v>23.39</v>
      </c>
      <c r="AH16" s="206">
        <v>0</v>
      </c>
      <c r="AI16" s="206">
        <v>0</v>
      </c>
      <c r="AJ16" s="206">
        <v>0</v>
      </c>
      <c r="AK16" s="206">
        <v>9.17</v>
      </c>
      <c r="AL16" s="206">
        <v>0</v>
      </c>
      <c r="AM16" s="206">
        <v>0</v>
      </c>
      <c r="AN16" s="206">
        <v>0</v>
      </c>
      <c r="AO16" s="206">
        <v>64.8</v>
      </c>
      <c r="AP16" s="206">
        <v>82.8</v>
      </c>
    </row>
    <row r="17" spans="1:42">
      <c r="A17" t="s">
        <v>59</v>
      </c>
      <c r="B17" s="206">
        <v>0</v>
      </c>
      <c r="C17" s="206">
        <v>0</v>
      </c>
      <c r="D17" s="206">
        <v>11.46</v>
      </c>
      <c r="E17" s="206">
        <v>0</v>
      </c>
      <c r="F17" s="206">
        <v>4</v>
      </c>
      <c r="G17" s="206">
        <v>5.59</v>
      </c>
      <c r="H17" s="206">
        <v>0</v>
      </c>
      <c r="I17" s="206">
        <v>23.12</v>
      </c>
      <c r="J17" s="206">
        <v>0.56000000000000005</v>
      </c>
      <c r="K17" s="206">
        <v>82.55</v>
      </c>
      <c r="L17" s="206">
        <v>24.3</v>
      </c>
      <c r="M17" s="206">
        <v>0</v>
      </c>
      <c r="N17" s="206">
        <v>1.0900000000000001</v>
      </c>
      <c r="O17" s="206">
        <v>0.92</v>
      </c>
      <c r="P17" s="206">
        <v>2.0099999999999998</v>
      </c>
      <c r="Q17" s="206">
        <v>0.13</v>
      </c>
      <c r="R17" s="206">
        <v>2.41</v>
      </c>
      <c r="S17" s="206">
        <v>1.49</v>
      </c>
      <c r="T17" s="206">
        <v>0</v>
      </c>
      <c r="U17" s="206">
        <v>10.18</v>
      </c>
      <c r="V17" s="206">
        <v>5.27</v>
      </c>
      <c r="W17" s="206">
        <v>4.03</v>
      </c>
      <c r="X17" s="206">
        <v>1.38</v>
      </c>
      <c r="Y17" s="206">
        <v>0</v>
      </c>
      <c r="Z17" s="206">
        <v>1.3</v>
      </c>
      <c r="AA17" s="206">
        <v>0.75</v>
      </c>
      <c r="AB17" s="206">
        <v>0</v>
      </c>
      <c r="AC17" s="206">
        <v>10.57</v>
      </c>
      <c r="AD17" s="206">
        <v>0</v>
      </c>
      <c r="AE17" s="206">
        <v>0</v>
      </c>
      <c r="AF17" s="206">
        <v>0</v>
      </c>
      <c r="AG17" s="206">
        <v>23.39</v>
      </c>
      <c r="AH17" s="206">
        <v>0</v>
      </c>
      <c r="AI17" s="206">
        <v>0</v>
      </c>
      <c r="AJ17" s="206">
        <v>0</v>
      </c>
      <c r="AK17" s="206">
        <v>9.17</v>
      </c>
      <c r="AL17" s="206">
        <v>0</v>
      </c>
      <c r="AM17" s="206">
        <v>0</v>
      </c>
      <c r="AN17" s="206">
        <v>0</v>
      </c>
      <c r="AO17" s="206">
        <v>64.8</v>
      </c>
      <c r="AP17" s="206">
        <v>82.8</v>
      </c>
    </row>
    <row r="18" spans="1:42">
      <c r="A18" t="s">
        <v>60</v>
      </c>
      <c r="B18" s="206">
        <v>0</v>
      </c>
      <c r="C18" s="206">
        <v>0</v>
      </c>
      <c r="D18" s="206">
        <v>11.46</v>
      </c>
      <c r="E18" s="206">
        <v>0</v>
      </c>
      <c r="F18" s="206">
        <v>4</v>
      </c>
      <c r="G18" s="206">
        <v>5.59</v>
      </c>
      <c r="H18" s="206">
        <v>0</v>
      </c>
      <c r="I18" s="206">
        <v>23.12</v>
      </c>
      <c r="J18" s="206">
        <v>0.56000000000000005</v>
      </c>
      <c r="K18" s="206">
        <v>82.56</v>
      </c>
      <c r="L18" s="206">
        <v>24.3</v>
      </c>
      <c r="M18" s="206">
        <v>0</v>
      </c>
      <c r="N18" s="206">
        <v>1.0900000000000001</v>
      </c>
      <c r="O18" s="206">
        <v>0.92</v>
      </c>
      <c r="P18" s="206">
        <v>2.0099999999999998</v>
      </c>
      <c r="Q18" s="206">
        <v>0.13</v>
      </c>
      <c r="R18" s="206">
        <v>2.41</v>
      </c>
      <c r="S18" s="206">
        <v>1.49</v>
      </c>
      <c r="T18" s="206">
        <v>0</v>
      </c>
      <c r="U18" s="206">
        <v>10.18</v>
      </c>
      <c r="V18" s="206">
        <v>5.27</v>
      </c>
      <c r="W18" s="206">
        <v>4.03</v>
      </c>
      <c r="X18" s="206">
        <v>1.38</v>
      </c>
      <c r="Y18" s="206">
        <v>0</v>
      </c>
      <c r="Z18" s="206">
        <v>1.3</v>
      </c>
      <c r="AA18" s="206">
        <v>0.75</v>
      </c>
      <c r="AB18" s="206">
        <v>0</v>
      </c>
      <c r="AC18" s="206">
        <v>10.57</v>
      </c>
      <c r="AD18" s="206">
        <v>0</v>
      </c>
      <c r="AE18" s="206">
        <v>0</v>
      </c>
      <c r="AF18" s="206">
        <v>0</v>
      </c>
      <c r="AG18" s="206">
        <v>23.39</v>
      </c>
      <c r="AH18" s="206">
        <v>0</v>
      </c>
      <c r="AI18" s="206">
        <v>0</v>
      </c>
      <c r="AJ18" s="206">
        <v>0</v>
      </c>
      <c r="AK18" s="206">
        <v>9.17</v>
      </c>
      <c r="AL18" s="206">
        <v>0</v>
      </c>
      <c r="AM18" s="206">
        <v>0</v>
      </c>
      <c r="AN18" s="206">
        <v>0</v>
      </c>
      <c r="AO18" s="206">
        <v>64.8</v>
      </c>
      <c r="AP18" s="206">
        <v>82.8</v>
      </c>
    </row>
    <row r="19" spans="1:42">
      <c r="A19" t="s">
        <v>61</v>
      </c>
      <c r="B19" s="206">
        <v>0</v>
      </c>
      <c r="C19" s="206">
        <v>0</v>
      </c>
      <c r="D19" s="206">
        <v>11.46</v>
      </c>
      <c r="E19" s="206">
        <v>0</v>
      </c>
      <c r="F19" s="206">
        <v>4</v>
      </c>
      <c r="G19" s="206">
        <v>5.59</v>
      </c>
      <c r="H19" s="206">
        <v>0</v>
      </c>
      <c r="I19" s="206">
        <v>23.12</v>
      </c>
      <c r="J19" s="206">
        <v>0.56000000000000005</v>
      </c>
      <c r="K19" s="206">
        <v>82.55</v>
      </c>
      <c r="L19" s="206">
        <v>24.3</v>
      </c>
      <c r="M19" s="206">
        <v>0</v>
      </c>
      <c r="N19" s="206">
        <v>1.0900000000000001</v>
      </c>
      <c r="O19" s="206">
        <v>0.92</v>
      </c>
      <c r="P19" s="206">
        <v>2.0099999999999998</v>
      </c>
      <c r="Q19" s="206">
        <v>0.13</v>
      </c>
      <c r="R19" s="206">
        <v>2.6</v>
      </c>
      <c r="S19" s="206">
        <v>1.49</v>
      </c>
      <c r="T19" s="206">
        <v>0</v>
      </c>
      <c r="U19" s="206">
        <v>10.18</v>
      </c>
      <c r="V19" s="206">
        <v>5.27</v>
      </c>
      <c r="W19" s="206">
        <v>4.03</v>
      </c>
      <c r="X19" s="206">
        <v>1.38</v>
      </c>
      <c r="Y19" s="206">
        <v>0</v>
      </c>
      <c r="Z19" s="206">
        <v>1.3</v>
      </c>
      <c r="AA19" s="206">
        <v>0.75</v>
      </c>
      <c r="AB19" s="206">
        <v>0</v>
      </c>
      <c r="AC19" s="206">
        <v>10.57</v>
      </c>
      <c r="AD19" s="206">
        <v>0</v>
      </c>
      <c r="AE19" s="206">
        <v>0</v>
      </c>
      <c r="AF19" s="206">
        <v>0</v>
      </c>
      <c r="AG19" s="206">
        <v>23.39</v>
      </c>
      <c r="AH19" s="206">
        <v>0</v>
      </c>
      <c r="AI19" s="206">
        <v>0</v>
      </c>
      <c r="AJ19" s="206">
        <v>0</v>
      </c>
      <c r="AK19" s="206">
        <v>9.17</v>
      </c>
      <c r="AL19" s="206">
        <v>0</v>
      </c>
      <c r="AM19" s="206">
        <v>0</v>
      </c>
      <c r="AN19" s="206">
        <v>0</v>
      </c>
      <c r="AO19" s="206">
        <v>64.8</v>
      </c>
      <c r="AP19" s="206">
        <v>82.8</v>
      </c>
    </row>
    <row r="20" spans="1:42">
      <c r="A20" t="s">
        <v>62</v>
      </c>
      <c r="B20" s="206">
        <v>0</v>
      </c>
      <c r="C20" s="206">
        <v>0</v>
      </c>
      <c r="D20" s="206">
        <v>11.46</v>
      </c>
      <c r="E20" s="206">
        <v>0</v>
      </c>
      <c r="F20" s="206">
        <v>4</v>
      </c>
      <c r="G20" s="206">
        <v>5.59</v>
      </c>
      <c r="H20" s="206">
        <v>0</v>
      </c>
      <c r="I20" s="206">
        <v>23.12</v>
      </c>
      <c r="J20" s="206">
        <v>0.56000000000000005</v>
      </c>
      <c r="K20" s="206">
        <v>82.56</v>
      </c>
      <c r="L20" s="206">
        <v>24.3</v>
      </c>
      <c r="M20" s="206">
        <v>0</v>
      </c>
      <c r="N20" s="206">
        <v>1.0900000000000001</v>
      </c>
      <c r="O20" s="206">
        <v>0.92</v>
      </c>
      <c r="P20" s="206">
        <v>2.0099999999999998</v>
      </c>
      <c r="Q20" s="206">
        <v>0.13</v>
      </c>
      <c r="R20" s="206">
        <v>2.6</v>
      </c>
      <c r="S20" s="206">
        <v>1.49</v>
      </c>
      <c r="T20" s="206">
        <v>0</v>
      </c>
      <c r="U20" s="206">
        <v>10.18</v>
      </c>
      <c r="V20" s="206">
        <v>5.27</v>
      </c>
      <c r="W20" s="206">
        <v>4.03</v>
      </c>
      <c r="X20" s="206">
        <v>1.38</v>
      </c>
      <c r="Y20" s="206">
        <v>0</v>
      </c>
      <c r="Z20" s="206">
        <v>1.3</v>
      </c>
      <c r="AA20" s="206">
        <v>0.75</v>
      </c>
      <c r="AB20" s="206">
        <v>0</v>
      </c>
      <c r="AC20" s="206">
        <v>10.34</v>
      </c>
      <c r="AD20" s="206">
        <v>0</v>
      </c>
      <c r="AE20" s="206">
        <v>0</v>
      </c>
      <c r="AF20" s="206">
        <v>0</v>
      </c>
      <c r="AG20" s="206">
        <v>23.39</v>
      </c>
      <c r="AH20" s="206">
        <v>0</v>
      </c>
      <c r="AI20" s="206">
        <v>0</v>
      </c>
      <c r="AJ20" s="206">
        <v>0</v>
      </c>
      <c r="AK20" s="206">
        <v>9.17</v>
      </c>
      <c r="AL20" s="206">
        <v>0</v>
      </c>
      <c r="AM20" s="206">
        <v>0</v>
      </c>
      <c r="AN20" s="206">
        <v>0</v>
      </c>
      <c r="AO20" s="206">
        <v>64.8</v>
      </c>
      <c r="AP20" s="206">
        <v>82.8</v>
      </c>
    </row>
    <row r="21" spans="1:42">
      <c r="A21" t="s">
        <v>63</v>
      </c>
      <c r="B21" s="206">
        <v>0</v>
      </c>
      <c r="C21" s="206">
        <v>0</v>
      </c>
      <c r="D21" s="206">
        <v>11.46</v>
      </c>
      <c r="E21" s="206">
        <v>0</v>
      </c>
      <c r="F21" s="206">
        <v>4</v>
      </c>
      <c r="G21" s="206">
        <v>5.59</v>
      </c>
      <c r="H21" s="206">
        <v>0</v>
      </c>
      <c r="I21" s="206">
        <v>23.12</v>
      </c>
      <c r="J21" s="206">
        <v>0.56000000000000005</v>
      </c>
      <c r="K21" s="206">
        <v>82.55</v>
      </c>
      <c r="L21" s="206">
        <v>1.61</v>
      </c>
      <c r="M21" s="206">
        <v>0</v>
      </c>
      <c r="N21" s="206">
        <v>1.0900000000000001</v>
      </c>
      <c r="O21" s="206">
        <v>0.92</v>
      </c>
      <c r="P21" s="206">
        <v>2.0099999999999998</v>
      </c>
      <c r="Q21" s="206">
        <v>0</v>
      </c>
      <c r="R21" s="206">
        <v>0.67</v>
      </c>
      <c r="S21" s="206">
        <v>0</v>
      </c>
      <c r="T21" s="206">
        <v>0</v>
      </c>
      <c r="U21" s="206">
        <v>10.18</v>
      </c>
      <c r="V21" s="206">
        <v>0.19</v>
      </c>
      <c r="W21" s="206">
        <v>0.33</v>
      </c>
      <c r="X21" s="206">
        <v>1.38</v>
      </c>
      <c r="Y21" s="206">
        <v>0</v>
      </c>
      <c r="Z21" s="206">
        <v>1.3</v>
      </c>
      <c r="AA21" s="206">
        <v>0.75</v>
      </c>
      <c r="AB21" s="206">
        <v>0</v>
      </c>
      <c r="AC21" s="206">
        <v>10.34</v>
      </c>
      <c r="AD21" s="206">
        <v>0</v>
      </c>
      <c r="AE21" s="206">
        <v>0</v>
      </c>
      <c r="AF21" s="206">
        <v>0</v>
      </c>
      <c r="AG21" s="206">
        <v>23.39</v>
      </c>
      <c r="AH21" s="206">
        <v>0</v>
      </c>
      <c r="AI21" s="206">
        <v>0</v>
      </c>
      <c r="AJ21" s="206">
        <v>0</v>
      </c>
      <c r="AK21" s="206">
        <v>9.17</v>
      </c>
      <c r="AL21" s="206">
        <v>0</v>
      </c>
      <c r="AM21" s="206">
        <v>0</v>
      </c>
      <c r="AN21" s="206">
        <v>0</v>
      </c>
      <c r="AO21" s="206">
        <v>64.8</v>
      </c>
      <c r="AP21" s="206">
        <v>82.8</v>
      </c>
    </row>
    <row r="22" spans="1:42">
      <c r="A22" t="s">
        <v>64</v>
      </c>
      <c r="B22" s="206">
        <v>0</v>
      </c>
      <c r="C22" s="206">
        <v>0</v>
      </c>
      <c r="D22" s="206">
        <v>11.46</v>
      </c>
      <c r="E22" s="206">
        <v>0</v>
      </c>
      <c r="F22" s="206">
        <v>4</v>
      </c>
      <c r="G22" s="206">
        <v>5.59</v>
      </c>
      <c r="H22" s="206">
        <v>0</v>
      </c>
      <c r="I22" s="206">
        <v>23.12</v>
      </c>
      <c r="J22" s="206">
        <v>0.56000000000000005</v>
      </c>
      <c r="K22" s="206">
        <v>6.08</v>
      </c>
      <c r="L22" s="206">
        <v>1.61</v>
      </c>
      <c r="M22" s="206">
        <v>0</v>
      </c>
      <c r="N22" s="206">
        <v>1.0900000000000001</v>
      </c>
      <c r="O22" s="206">
        <v>0.92</v>
      </c>
      <c r="P22" s="206">
        <v>2.0099999999999998</v>
      </c>
      <c r="Q22" s="206">
        <v>0</v>
      </c>
      <c r="R22" s="206">
        <v>0.67</v>
      </c>
      <c r="S22" s="206">
        <v>0</v>
      </c>
      <c r="T22" s="206">
        <v>0</v>
      </c>
      <c r="U22" s="206">
        <v>10.18</v>
      </c>
      <c r="V22" s="206">
        <v>0.19</v>
      </c>
      <c r="W22" s="206">
        <v>0.33</v>
      </c>
      <c r="X22" s="206">
        <v>1.38</v>
      </c>
      <c r="Y22" s="206">
        <v>0</v>
      </c>
      <c r="Z22" s="206">
        <v>1.3</v>
      </c>
      <c r="AA22" s="206">
        <v>0.75</v>
      </c>
      <c r="AB22" s="206">
        <v>0</v>
      </c>
      <c r="AC22" s="206">
        <v>10.34</v>
      </c>
      <c r="AD22" s="206">
        <v>0</v>
      </c>
      <c r="AE22" s="206">
        <v>0</v>
      </c>
      <c r="AF22" s="206">
        <v>0</v>
      </c>
      <c r="AG22" s="206">
        <v>23.39</v>
      </c>
      <c r="AH22" s="206">
        <v>0</v>
      </c>
      <c r="AI22" s="206">
        <v>0</v>
      </c>
      <c r="AJ22" s="206">
        <v>0</v>
      </c>
      <c r="AK22" s="206">
        <v>12.6</v>
      </c>
      <c r="AL22" s="206">
        <v>0</v>
      </c>
      <c r="AM22" s="206">
        <v>0</v>
      </c>
      <c r="AN22" s="206">
        <v>0</v>
      </c>
      <c r="AO22" s="206">
        <v>64.8</v>
      </c>
      <c r="AP22" s="206">
        <v>82.8</v>
      </c>
    </row>
    <row r="23" spans="1:42">
      <c r="A23" t="s">
        <v>65</v>
      </c>
      <c r="B23" s="206">
        <v>0</v>
      </c>
      <c r="C23" s="206">
        <v>0</v>
      </c>
      <c r="D23" s="206">
        <v>11.46</v>
      </c>
      <c r="E23" s="206">
        <v>0</v>
      </c>
      <c r="F23" s="206">
        <v>4</v>
      </c>
      <c r="G23" s="206">
        <v>5.59</v>
      </c>
      <c r="H23" s="206">
        <v>0</v>
      </c>
      <c r="I23" s="206">
        <v>23.12</v>
      </c>
      <c r="J23" s="206">
        <v>0.56000000000000005</v>
      </c>
      <c r="K23" s="206">
        <v>6.08</v>
      </c>
      <c r="L23" s="206">
        <v>1.61</v>
      </c>
      <c r="M23" s="206">
        <v>0</v>
      </c>
      <c r="N23" s="206">
        <v>1.0900000000000001</v>
      </c>
      <c r="O23" s="206">
        <v>0.92</v>
      </c>
      <c r="P23" s="206">
        <v>2.0099999999999998</v>
      </c>
      <c r="Q23" s="206">
        <v>0</v>
      </c>
      <c r="R23" s="206">
        <v>0.67</v>
      </c>
      <c r="S23" s="206">
        <v>0</v>
      </c>
      <c r="T23" s="206">
        <v>0</v>
      </c>
      <c r="U23" s="206">
        <v>10.18</v>
      </c>
      <c r="V23" s="206">
        <v>0.19</v>
      </c>
      <c r="W23" s="206">
        <v>0.33</v>
      </c>
      <c r="X23" s="206">
        <v>1.38</v>
      </c>
      <c r="Y23" s="206">
        <v>0</v>
      </c>
      <c r="Z23" s="206">
        <v>1.3</v>
      </c>
      <c r="AA23" s="206">
        <v>0.75</v>
      </c>
      <c r="AB23" s="206">
        <v>0</v>
      </c>
      <c r="AC23" s="206">
        <v>10.34</v>
      </c>
      <c r="AD23" s="206">
        <v>0</v>
      </c>
      <c r="AE23" s="206">
        <v>0</v>
      </c>
      <c r="AF23" s="206">
        <v>0</v>
      </c>
      <c r="AG23" s="206">
        <v>23.39</v>
      </c>
      <c r="AH23" s="206">
        <v>0</v>
      </c>
      <c r="AI23" s="206">
        <v>0</v>
      </c>
      <c r="AJ23" s="206">
        <v>0</v>
      </c>
      <c r="AK23" s="206">
        <v>12.6</v>
      </c>
      <c r="AL23" s="206">
        <v>0</v>
      </c>
      <c r="AM23" s="206">
        <v>0</v>
      </c>
      <c r="AN23" s="206">
        <v>0</v>
      </c>
      <c r="AO23" s="206">
        <v>64.8</v>
      </c>
      <c r="AP23" s="206">
        <v>82.8</v>
      </c>
    </row>
    <row r="24" spans="1:42">
      <c r="A24" t="s">
        <v>66</v>
      </c>
      <c r="B24" s="206">
        <v>0</v>
      </c>
      <c r="C24" s="206">
        <v>0</v>
      </c>
      <c r="D24" s="206">
        <v>11.46</v>
      </c>
      <c r="E24" s="206">
        <v>0</v>
      </c>
      <c r="F24" s="206">
        <v>4</v>
      </c>
      <c r="G24" s="206">
        <v>5.59</v>
      </c>
      <c r="H24" s="206">
        <v>0</v>
      </c>
      <c r="I24" s="206">
        <v>23.12</v>
      </c>
      <c r="J24" s="206">
        <v>0.56000000000000005</v>
      </c>
      <c r="K24" s="206">
        <v>6.08</v>
      </c>
      <c r="L24" s="206">
        <v>1.61</v>
      </c>
      <c r="M24" s="206">
        <v>0</v>
      </c>
      <c r="N24" s="206">
        <v>1.0900000000000001</v>
      </c>
      <c r="O24" s="206">
        <v>0.92</v>
      </c>
      <c r="P24" s="206">
        <v>2.0099999999999998</v>
      </c>
      <c r="Q24" s="206">
        <v>0</v>
      </c>
      <c r="R24" s="206">
        <v>0.67</v>
      </c>
      <c r="S24" s="206">
        <v>0</v>
      </c>
      <c r="T24" s="206">
        <v>0</v>
      </c>
      <c r="U24" s="206">
        <v>10.18</v>
      </c>
      <c r="V24" s="206">
        <v>0.19</v>
      </c>
      <c r="W24" s="206">
        <v>0.33</v>
      </c>
      <c r="X24" s="206">
        <v>1.38</v>
      </c>
      <c r="Y24" s="206">
        <v>0</v>
      </c>
      <c r="Z24" s="206">
        <v>1.3</v>
      </c>
      <c r="AA24" s="206">
        <v>0.75</v>
      </c>
      <c r="AB24" s="206">
        <v>0</v>
      </c>
      <c r="AC24" s="206">
        <v>10.34</v>
      </c>
      <c r="AD24" s="206">
        <v>0</v>
      </c>
      <c r="AE24" s="206">
        <v>0</v>
      </c>
      <c r="AF24" s="206">
        <v>0</v>
      </c>
      <c r="AG24" s="206">
        <v>23.39</v>
      </c>
      <c r="AH24" s="206">
        <v>0</v>
      </c>
      <c r="AI24" s="206">
        <v>0</v>
      </c>
      <c r="AJ24" s="206">
        <v>0</v>
      </c>
      <c r="AK24" s="206">
        <v>12.6</v>
      </c>
      <c r="AL24" s="206">
        <v>0</v>
      </c>
      <c r="AM24" s="206">
        <v>0</v>
      </c>
      <c r="AN24" s="206">
        <v>0</v>
      </c>
      <c r="AO24" s="206">
        <v>64.8</v>
      </c>
      <c r="AP24" s="206">
        <v>82.8</v>
      </c>
    </row>
    <row r="25" spans="1:42">
      <c r="A25" t="s">
        <v>67</v>
      </c>
      <c r="B25" s="206">
        <v>0</v>
      </c>
      <c r="C25" s="206">
        <v>0</v>
      </c>
      <c r="D25" s="206">
        <v>11.46</v>
      </c>
      <c r="E25" s="206">
        <v>0</v>
      </c>
      <c r="F25" s="206">
        <v>4</v>
      </c>
      <c r="G25" s="206">
        <v>5.59</v>
      </c>
      <c r="H25" s="206">
        <v>0</v>
      </c>
      <c r="I25" s="206">
        <v>23.12</v>
      </c>
      <c r="J25" s="206">
        <v>0.56000000000000005</v>
      </c>
      <c r="K25" s="206">
        <v>6.08</v>
      </c>
      <c r="L25" s="206">
        <v>1.61</v>
      </c>
      <c r="M25" s="206">
        <v>0</v>
      </c>
      <c r="N25" s="206">
        <v>1.0900000000000001</v>
      </c>
      <c r="O25" s="206">
        <v>0.92</v>
      </c>
      <c r="P25" s="206">
        <v>2.0099999999999998</v>
      </c>
      <c r="Q25" s="206">
        <v>0.13</v>
      </c>
      <c r="R25" s="206">
        <v>0.67</v>
      </c>
      <c r="S25" s="206">
        <v>0.17</v>
      </c>
      <c r="T25" s="206">
        <v>0</v>
      </c>
      <c r="U25" s="206">
        <v>10.18</v>
      </c>
      <c r="V25" s="206">
        <v>0.19</v>
      </c>
      <c r="W25" s="206">
        <v>0.33</v>
      </c>
      <c r="X25" s="206">
        <v>1.38</v>
      </c>
      <c r="Y25" s="206">
        <v>0</v>
      </c>
      <c r="Z25" s="206">
        <v>1.3</v>
      </c>
      <c r="AA25" s="206">
        <v>0.75</v>
      </c>
      <c r="AB25" s="206">
        <v>0</v>
      </c>
      <c r="AC25" s="206">
        <v>10.34</v>
      </c>
      <c r="AD25" s="206">
        <v>0</v>
      </c>
      <c r="AE25" s="206">
        <v>0</v>
      </c>
      <c r="AF25" s="206">
        <v>0</v>
      </c>
      <c r="AG25" s="206">
        <v>23.39</v>
      </c>
      <c r="AH25" s="206">
        <v>0</v>
      </c>
      <c r="AI25" s="206">
        <v>0</v>
      </c>
      <c r="AJ25" s="206">
        <v>0</v>
      </c>
      <c r="AK25" s="206">
        <v>12.6</v>
      </c>
      <c r="AL25" s="206">
        <v>0</v>
      </c>
      <c r="AM25" s="206">
        <v>0</v>
      </c>
      <c r="AN25" s="206">
        <v>0</v>
      </c>
      <c r="AO25" s="206">
        <v>64.8</v>
      </c>
      <c r="AP25" s="206">
        <v>82.8</v>
      </c>
    </row>
    <row r="26" spans="1:42">
      <c r="A26" t="s">
        <v>68</v>
      </c>
      <c r="B26" s="206">
        <v>0</v>
      </c>
      <c r="C26" s="206">
        <v>0</v>
      </c>
      <c r="D26" s="206">
        <v>11.46</v>
      </c>
      <c r="E26" s="206">
        <v>0</v>
      </c>
      <c r="F26" s="206">
        <v>4</v>
      </c>
      <c r="G26" s="206">
        <v>5.59</v>
      </c>
      <c r="H26" s="206">
        <v>0</v>
      </c>
      <c r="I26" s="206">
        <v>23.12</v>
      </c>
      <c r="J26" s="206">
        <v>0.56000000000000005</v>
      </c>
      <c r="K26" s="206">
        <v>25</v>
      </c>
      <c r="L26" s="206">
        <v>1.61</v>
      </c>
      <c r="M26" s="206">
        <v>0</v>
      </c>
      <c r="N26" s="206">
        <v>1.0900000000000001</v>
      </c>
      <c r="O26" s="206">
        <v>0.92</v>
      </c>
      <c r="P26" s="206">
        <v>2.0099999999999998</v>
      </c>
      <c r="Q26" s="206">
        <v>0.13</v>
      </c>
      <c r="R26" s="206">
        <v>0.67</v>
      </c>
      <c r="S26" s="206">
        <v>0.17</v>
      </c>
      <c r="T26" s="206">
        <v>0</v>
      </c>
      <c r="U26" s="206">
        <v>10.18</v>
      </c>
      <c r="V26" s="206">
        <v>0.19</v>
      </c>
      <c r="W26" s="206">
        <v>0.33</v>
      </c>
      <c r="X26" s="206">
        <v>1.38</v>
      </c>
      <c r="Y26" s="206">
        <v>0</v>
      </c>
      <c r="Z26" s="206">
        <v>1.3</v>
      </c>
      <c r="AA26" s="206">
        <v>0.75</v>
      </c>
      <c r="AB26" s="206">
        <v>0</v>
      </c>
      <c r="AC26" s="206">
        <v>10.34</v>
      </c>
      <c r="AD26" s="206">
        <v>0</v>
      </c>
      <c r="AE26" s="206">
        <v>0</v>
      </c>
      <c r="AF26" s="206">
        <v>0</v>
      </c>
      <c r="AG26" s="206">
        <v>23.39</v>
      </c>
      <c r="AH26" s="206">
        <v>0</v>
      </c>
      <c r="AI26" s="206">
        <v>0</v>
      </c>
      <c r="AJ26" s="206">
        <v>0</v>
      </c>
      <c r="AK26" s="206">
        <v>12.6</v>
      </c>
      <c r="AL26" s="206">
        <v>0</v>
      </c>
      <c r="AM26" s="206">
        <v>0</v>
      </c>
      <c r="AN26" s="206">
        <v>0</v>
      </c>
      <c r="AO26" s="206">
        <v>64.8</v>
      </c>
      <c r="AP26" s="206">
        <v>82.8</v>
      </c>
    </row>
    <row r="27" spans="1:42">
      <c r="A27" t="s">
        <v>69</v>
      </c>
      <c r="B27" s="206">
        <v>0</v>
      </c>
      <c r="C27" s="206">
        <v>0</v>
      </c>
      <c r="D27" s="206">
        <v>11.46</v>
      </c>
      <c r="E27" s="206">
        <v>0</v>
      </c>
      <c r="F27" s="206">
        <v>3.86</v>
      </c>
      <c r="G27" s="206">
        <v>5.59</v>
      </c>
      <c r="H27" s="206">
        <v>0</v>
      </c>
      <c r="I27" s="206">
        <v>23.12</v>
      </c>
      <c r="J27" s="206">
        <v>0.56000000000000005</v>
      </c>
      <c r="K27" s="206">
        <v>29.55</v>
      </c>
      <c r="L27" s="206">
        <v>1.61</v>
      </c>
      <c r="M27" s="206">
        <v>0</v>
      </c>
      <c r="N27" s="206">
        <v>1.0900000000000001</v>
      </c>
      <c r="O27" s="206">
        <v>0.92</v>
      </c>
      <c r="P27" s="206">
        <v>2.0099999999999998</v>
      </c>
      <c r="Q27" s="206">
        <v>0.13</v>
      </c>
      <c r="R27" s="206">
        <v>0.67</v>
      </c>
      <c r="S27" s="206">
        <v>0.17</v>
      </c>
      <c r="T27" s="206">
        <v>0</v>
      </c>
      <c r="U27" s="206">
        <v>10.18</v>
      </c>
      <c r="V27" s="206">
        <v>0.19</v>
      </c>
      <c r="W27" s="206">
        <v>0.33</v>
      </c>
      <c r="X27" s="206">
        <v>1.38</v>
      </c>
      <c r="Y27" s="206">
        <v>0</v>
      </c>
      <c r="Z27" s="206">
        <v>1.3</v>
      </c>
      <c r="AA27" s="206">
        <v>0.75</v>
      </c>
      <c r="AB27" s="206">
        <v>0</v>
      </c>
      <c r="AC27" s="206">
        <v>10.57</v>
      </c>
      <c r="AD27" s="206">
        <v>0</v>
      </c>
      <c r="AE27" s="206">
        <v>0</v>
      </c>
      <c r="AF27" s="206">
        <v>0</v>
      </c>
      <c r="AG27" s="206">
        <v>25.71</v>
      </c>
      <c r="AH27" s="206">
        <v>0</v>
      </c>
      <c r="AI27" s="206">
        <v>0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64.8</v>
      </c>
      <c r="AP27" s="206">
        <v>82.8</v>
      </c>
    </row>
    <row r="28" spans="1:42">
      <c r="A28" t="s">
        <v>70</v>
      </c>
      <c r="B28" s="206">
        <v>0</v>
      </c>
      <c r="C28" s="206">
        <v>0</v>
      </c>
      <c r="D28" s="206">
        <v>11.46</v>
      </c>
      <c r="E28" s="206">
        <v>0</v>
      </c>
      <c r="F28" s="206">
        <v>3.86</v>
      </c>
      <c r="G28" s="206">
        <v>5.59</v>
      </c>
      <c r="H28" s="206">
        <v>0</v>
      </c>
      <c r="I28" s="206">
        <v>23.12</v>
      </c>
      <c r="J28" s="206">
        <v>0.56000000000000005</v>
      </c>
      <c r="K28" s="206">
        <v>6.08</v>
      </c>
      <c r="L28" s="206">
        <v>1.61</v>
      </c>
      <c r="M28" s="206">
        <v>0</v>
      </c>
      <c r="N28" s="206">
        <v>1.0900000000000001</v>
      </c>
      <c r="O28" s="206">
        <v>0.92</v>
      </c>
      <c r="P28" s="206">
        <v>2.0099999999999998</v>
      </c>
      <c r="Q28" s="206">
        <v>0.13</v>
      </c>
      <c r="R28" s="206">
        <v>0.67</v>
      </c>
      <c r="S28" s="206">
        <v>0.17</v>
      </c>
      <c r="T28" s="206">
        <v>0</v>
      </c>
      <c r="U28" s="206">
        <v>10.18</v>
      </c>
      <c r="V28" s="206">
        <v>0.19</v>
      </c>
      <c r="W28" s="206">
        <v>0.33</v>
      </c>
      <c r="X28" s="206">
        <v>1.38</v>
      </c>
      <c r="Y28" s="206">
        <v>0</v>
      </c>
      <c r="Z28" s="206">
        <v>1.3</v>
      </c>
      <c r="AA28" s="206">
        <v>0.75</v>
      </c>
      <c r="AB28" s="206">
        <v>0</v>
      </c>
      <c r="AC28" s="206">
        <v>10.57</v>
      </c>
      <c r="AD28" s="206">
        <v>0</v>
      </c>
      <c r="AE28" s="206">
        <v>0</v>
      </c>
      <c r="AF28" s="206">
        <v>0</v>
      </c>
      <c r="AG28" s="206">
        <v>25.71</v>
      </c>
      <c r="AH28" s="206">
        <v>0</v>
      </c>
      <c r="AI28" s="206">
        <v>0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64.8</v>
      </c>
      <c r="AP28" s="206">
        <v>82.8</v>
      </c>
    </row>
    <row r="29" spans="1:42">
      <c r="A29" t="s">
        <v>71</v>
      </c>
      <c r="B29" s="206">
        <v>0</v>
      </c>
      <c r="C29" s="206">
        <v>0</v>
      </c>
      <c r="D29" s="206">
        <v>11.46</v>
      </c>
      <c r="E29" s="206">
        <v>0</v>
      </c>
      <c r="F29" s="206">
        <v>3.86</v>
      </c>
      <c r="G29" s="206">
        <v>5.59</v>
      </c>
      <c r="H29" s="206">
        <v>0</v>
      </c>
      <c r="I29" s="206">
        <v>23.12</v>
      </c>
      <c r="J29" s="206">
        <v>0.56000000000000005</v>
      </c>
      <c r="K29" s="206">
        <v>6.08</v>
      </c>
      <c r="L29" s="206">
        <v>1.61</v>
      </c>
      <c r="M29" s="206">
        <v>0</v>
      </c>
      <c r="N29" s="206">
        <v>1.0900000000000001</v>
      </c>
      <c r="O29" s="206">
        <v>0.92</v>
      </c>
      <c r="P29" s="206">
        <v>2.0099999999999998</v>
      </c>
      <c r="Q29" s="206">
        <v>0.13</v>
      </c>
      <c r="R29" s="206">
        <v>0.67</v>
      </c>
      <c r="S29" s="206">
        <v>0.17</v>
      </c>
      <c r="T29" s="206">
        <v>0</v>
      </c>
      <c r="U29" s="206">
        <v>10.18</v>
      </c>
      <c r="V29" s="206">
        <v>0.19</v>
      </c>
      <c r="W29" s="206">
        <v>0.33</v>
      </c>
      <c r="X29" s="206">
        <v>1.38</v>
      </c>
      <c r="Y29" s="206">
        <v>0</v>
      </c>
      <c r="Z29" s="206">
        <v>1.3</v>
      </c>
      <c r="AA29" s="206">
        <v>0.75</v>
      </c>
      <c r="AB29" s="206">
        <v>0</v>
      </c>
      <c r="AC29" s="206">
        <v>10.57</v>
      </c>
      <c r="AD29" s="206">
        <v>0</v>
      </c>
      <c r="AE29" s="206">
        <v>0</v>
      </c>
      <c r="AF29" s="206">
        <v>0</v>
      </c>
      <c r="AG29" s="206">
        <v>22.42</v>
      </c>
      <c r="AH29" s="206">
        <v>0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64.8</v>
      </c>
      <c r="AP29" s="206">
        <v>82.8</v>
      </c>
    </row>
    <row r="30" spans="1:42">
      <c r="A30" t="s">
        <v>72</v>
      </c>
      <c r="B30" s="206">
        <v>0</v>
      </c>
      <c r="C30" s="206">
        <v>0</v>
      </c>
      <c r="D30" s="206">
        <v>11.46</v>
      </c>
      <c r="E30" s="206">
        <v>0</v>
      </c>
      <c r="F30" s="206">
        <v>3.86</v>
      </c>
      <c r="G30" s="206">
        <v>5.59</v>
      </c>
      <c r="H30" s="206">
        <v>0</v>
      </c>
      <c r="I30" s="206">
        <v>23.12</v>
      </c>
      <c r="J30" s="206">
        <v>0.56000000000000005</v>
      </c>
      <c r="K30" s="206">
        <v>6.08</v>
      </c>
      <c r="L30" s="206">
        <v>1.61</v>
      </c>
      <c r="M30" s="206">
        <v>0</v>
      </c>
      <c r="N30" s="206">
        <v>1.0900000000000001</v>
      </c>
      <c r="O30" s="206">
        <v>0.92</v>
      </c>
      <c r="P30" s="206">
        <v>2.0099999999999998</v>
      </c>
      <c r="Q30" s="206">
        <v>0.13</v>
      </c>
      <c r="R30" s="206">
        <v>0.67</v>
      </c>
      <c r="S30" s="206">
        <v>0.17</v>
      </c>
      <c r="T30" s="206">
        <v>0</v>
      </c>
      <c r="U30" s="206">
        <v>10.18</v>
      </c>
      <c r="V30" s="206">
        <v>0.19</v>
      </c>
      <c r="W30" s="206">
        <v>0.33</v>
      </c>
      <c r="X30" s="206">
        <v>1.38</v>
      </c>
      <c r="Y30" s="206">
        <v>0</v>
      </c>
      <c r="Z30" s="206">
        <v>1.3</v>
      </c>
      <c r="AA30" s="206">
        <v>0.75</v>
      </c>
      <c r="AB30" s="206">
        <v>0</v>
      </c>
      <c r="AC30" s="206">
        <v>10.57</v>
      </c>
      <c r="AD30" s="206">
        <v>0</v>
      </c>
      <c r="AE30" s="206">
        <v>0</v>
      </c>
      <c r="AF30" s="206">
        <v>0</v>
      </c>
      <c r="AG30" s="206">
        <v>22.42</v>
      </c>
      <c r="AH30" s="206">
        <v>0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64.8</v>
      </c>
      <c r="AP30" s="206">
        <v>82.8</v>
      </c>
    </row>
    <row r="31" spans="1:42">
      <c r="A31" t="s">
        <v>73</v>
      </c>
      <c r="B31" s="206">
        <v>0</v>
      </c>
      <c r="C31" s="206">
        <v>0</v>
      </c>
      <c r="D31" s="206">
        <v>11.46</v>
      </c>
      <c r="E31" s="206">
        <v>0</v>
      </c>
      <c r="F31" s="206">
        <v>3.86</v>
      </c>
      <c r="G31" s="206">
        <v>5.59</v>
      </c>
      <c r="H31" s="206">
        <v>0</v>
      </c>
      <c r="I31" s="206">
        <v>23.12</v>
      </c>
      <c r="J31" s="206">
        <v>0.56000000000000005</v>
      </c>
      <c r="K31" s="206">
        <v>6.08</v>
      </c>
      <c r="L31" s="206">
        <v>1.61</v>
      </c>
      <c r="M31" s="206">
        <v>0</v>
      </c>
      <c r="N31" s="206">
        <v>1.0900000000000001</v>
      </c>
      <c r="O31" s="206">
        <v>0.92</v>
      </c>
      <c r="P31" s="206">
        <v>2.0099999999999998</v>
      </c>
      <c r="Q31" s="206">
        <v>0.13</v>
      </c>
      <c r="R31" s="206">
        <v>0.67</v>
      </c>
      <c r="S31" s="206">
        <v>0.17</v>
      </c>
      <c r="T31" s="206">
        <v>0</v>
      </c>
      <c r="U31" s="206">
        <v>10.18</v>
      </c>
      <c r="V31" s="206">
        <v>0.19</v>
      </c>
      <c r="W31" s="206">
        <v>0.33</v>
      </c>
      <c r="X31" s="206">
        <v>1.38</v>
      </c>
      <c r="Y31" s="206">
        <v>0</v>
      </c>
      <c r="Z31" s="206">
        <v>1.3</v>
      </c>
      <c r="AA31" s="206">
        <v>0.75</v>
      </c>
      <c r="AB31" s="206">
        <v>0</v>
      </c>
      <c r="AC31" s="206">
        <v>10.57</v>
      </c>
      <c r="AD31" s="206">
        <v>0</v>
      </c>
      <c r="AE31" s="206">
        <v>0</v>
      </c>
      <c r="AF31" s="206">
        <v>0</v>
      </c>
      <c r="AG31" s="206">
        <v>-7.58</v>
      </c>
      <c r="AH31" s="206">
        <v>0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64.8</v>
      </c>
      <c r="AP31" s="206">
        <v>82.8</v>
      </c>
    </row>
    <row r="32" spans="1:42">
      <c r="A32" t="s">
        <v>74</v>
      </c>
      <c r="B32" s="206">
        <v>0</v>
      </c>
      <c r="C32" s="206">
        <v>0</v>
      </c>
      <c r="D32" s="206">
        <v>11.46</v>
      </c>
      <c r="E32" s="206">
        <v>0</v>
      </c>
      <c r="F32" s="206">
        <v>3.86</v>
      </c>
      <c r="G32" s="206">
        <v>5.59</v>
      </c>
      <c r="H32" s="206">
        <v>0</v>
      </c>
      <c r="I32" s="206">
        <v>23.12</v>
      </c>
      <c r="J32" s="206">
        <v>0.56000000000000005</v>
      </c>
      <c r="K32" s="206">
        <v>6.08</v>
      </c>
      <c r="L32" s="206">
        <v>1.61</v>
      </c>
      <c r="M32" s="206">
        <v>0</v>
      </c>
      <c r="N32" s="206">
        <v>1.0900000000000001</v>
      </c>
      <c r="O32" s="206">
        <v>0.92</v>
      </c>
      <c r="P32" s="206">
        <v>2.0099999999999998</v>
      </c>
      <c r="Q32" s="206">
        <v>0.13</v>
      </c>
      <c r="R32" s="206">
        <v>0.67</v>
      </c>
      <c r="S32" s="206">
        <v>0.17</v>
      </c>
      <c r="T32" s="206">
        <v>0</v>
      </c>
      <c r="U32" s="206">
        <v>10.18</v>
      </c>
      <c r="V32" s="206">
        <v>0.19</v>
      </c>
      <c r="W32" s="206">
        <v>0.33</v>
      </c>
      <c r="X32" s="206">
        <v>1.38</v>
      </c>
      <c r="Y32" s="206">
        <v>0</v>
      </c>
      <c r="Z32" s="206">
        <v>1.3</v>
      </c>
      <c r="AA32" s="206">
        <v>0.75</v>
      </c>
      <c r="AB32" s="206">
        <v>0</v>
      </c>
      <c r="AC32" s="206">
        <v>10.57</v>
      </c>
      <c r="AD32" s="206">
        <v>0</v>
      </c>
      <c r="AE32" s="206">
        <v>0</v>
      </c>
      <c r="AF32" s="206">
        <v>0</v>
      </c>
      <c r="AG32" s="206">
        <v>-7.58</v>
      </c>
      <c r="AH32" s="206">
        <v>0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64.8</v>
      </c>
      <c r="AP32" s="206">
        <v>82.8</v>
      </c>
    </row>
    <row r="33" spans="1:42">
      <c r="A33" t="s">
        <v>75</v>
      </c>
      <c r="B33" s="206">
        <v>0</v>
      </c>
      <c r="C33" s="206">
        <v>0</v>
      </c>
      <c r="D33" s="206">
        <v>11.46</v>
      </c>
      <c r="E33" s="206">
        <v>0</v>
      </c>
      <c r="F33" s="206">
        <v>3.86</v>
      </c>
      <c r="G33" s="206">
        <v>5.59</v>
      </c>
      <c r="H33" s="206">
        <v>0</v>
      </c>
      <c r="I33" s="206">
        <v>23.12</v>
      </c>
      <c r="J33" s="206">
        <v>0.56000000000000005</v>
      </c>
      <c r="K33" s="206">
        <v>6.08</v>
      </c>
      <c r="L33" s="206">
        <v>1.61</v>
      </c>
      <c r="M33" s="206">
        <v>0</v>
      </c>
      <c r="N33" s="206">
        <v>1.0900000000000001</v>
      </c>
      <c r="O33" s="206">
        <v>0.92</v>
      </c>
      <c r="P33" s="206">
        <v>2.0099999999999998</v>
      </c>
      <c r="Q33" s="206">
        <v>0.13</v>
      </c>
      <c r="R33" s="206">
        <v>0.67</v>
      </c>
      <c r="S33" s="206">
        <v>0.17</v>
      </c>
      <c r="T33" s="206">
        <v>0</v>
      </c>
      <c r="U33" s="206">
        <v>10.18</v>
      </c>
      <c r="V33" s="206">
        <v>0.19</v>
      </c>
      <c r="W33" s="206">
        <v>0.33</v>
      </c>
      <c r="X33" s="206">
        <v>1.38</v>
      </c>
      <c r="Y33" s="206">
        <v>0</v>
      </c>
      <c r="Z33" s="206">
        <v>1.3</v>
      </c>
      <c r="AA33" s="206">
        <v>0.75</v>
      </c>
      <c r="AB33" s="206">
        <v>0</v>
      </c>
      <c r="AC33" s="206">
        <v>10.57</v>
      </c>
      <c r="AD33" s="206">
        <v>0</v>
      </c>
      <c r="AE33" s="206">
        <v>0</v>
      </c>
      <c r="AF33" s="206">
        <v>0</v>
      </c>
      <c r="AG33" s="206">
        <v>-7.58</v>
      </c>
      <c r="AH33" s="206">
        <v>0</v>
      </c>
      <c r="AI33" s="206">
        <v>0</v>
      </c>
      <c r="AJ33" s="206">
        <v>0</v>
      </c>
      <c r="AK33" s="206">
        <v>-0.39</v>
      </c>
      <c r="AL33" s="206">
        <v>0</v>
      </c>
      <c r="AM33" s="206">
        <v>0</v>
      </c>
      <c r="AN33" s="206">
        <v>0</v>
      </c>
      <c r="AO33" s="206">
        <v>64.8</v>
      </c>
      <c r="AP33" s="206">
        <v>82.8</v>
      </c>
    </row>
    <row r="34" spans="1:42">
      <c r="A34" t="s">
        <v>76</v>
      </c>
      <c r="B34" s="206">
        <v>0</v>
      </c>
      <c r="C34" s="206">
        <v>0</v>
      </c>
      <c r="D34" s="206">
        <v>11.46</v>
      </c>
      <c r="E34" s="206">
        <v>0</v>
      </c>
      <c r="F34" s="206">
        <v>3.86</v>
      </c>
      <c r="G34" s="206">
        <v>5.59</v>
      </c>
      <c r="H34" s="206">
        <v>0</v>
      </c>
      <c r="I34" s="206">
        <v>23.12</v>
      </c>
      <c r="J34" s="206">
        <v>0.56000000000000005</v>
      </c>
      <c r="K34" s="206">
        <v>6.08</v>
      </c>
      <c r="L34" s="206">
        <v>1.61</v>
      </c>
      <c r="M34" s="206">
        <v>0</v>
      </c>
      <c r="N34" s="206">
        <v>1.0900000000000001</v>
      </c>
      <c r="O34" s="206">
        <v>0.92</v>
      </c>
      <c r="P34" s="206">
        <v>2.0099999999999998</v>
      </c>
      <c r="Q34" s="206">
        <v>0.13</v>
      </c>
      <c r="R34" s="206">
        <v>0.67</v>
      </c>
      <c r="S34" s="206">
        <v>0.17</v>
      </c>
      <c r="T34" s="206">
        <v>0</v>
      </c>
      <c r="U34" s="206">
        <v>10.18</v>
      </c>
      <c r="V34" s="206">
        <v>0.19</v>
      </c>
      <c r="W34" s="206">
        <v>0.33</v>
      </c>
      <c r="X34" s="206">
        <v>1.38</v>
      </c>
      <c r="Y34" s="206">
        <v>0</v>
      </c>
      <c r="Z34" s="206">
        <v>1.3</v>
      </c>
      <c r="AA34" s="206">
        <v>0.75</v>
      </c>
      <c r="AB34" s="206">
        <v>0</v>
      </c>
      <c r="AC34" s="206">
        <v>10.57</v>
      </c>
      <c r="AD34" s="206">
        <v>0</v>
      </c>
      <c r="AE34" s="206">
        <v>0</v>
      </c>
      <c r="AF34" s="206">
        <v>0</v>
      </c>
      <c r="AG34" s="206">
        <v>-7.58</v>
      </c>
      <c r="AH34" s="206">
        <v>0</v>
      </c>
      <c r="AI34" s="206">
        <v>0</v>
      </c>
      <c r="AJ34" s="206">
        <v>0</v>
      </c>
      <c r="AK34" s="206">
        <v>-0.39</v>
      </c>
      <c r="AL34" s="206">
        <v>0</v>
      </c>
      <c r="AM34" s="206">
        <v>0</v>
      </c>
      <c r="AN34" s="206">
        <v>0</v>
      </c>
      <c r="AO34" s="206">
        <v>64.8</v>
      </c>
      <c r="AP34" s="206">
        <v>82.8</v>
      </c>
    </row>
    <row r="35" spans="1:42">
      <c r="A35" t="s">
        <v>77</v>
      </c>
      <c r="B35" s="206">
        <v>0</v>
      </c>
      <c r="C35" s="206">
        <v>0</v>
      </c>
      <c r="D35" s="206">
        <v>11.41</v>
      </c>
      <c r="E35" s="206">
        <v>0</v>
      </c>
      <c r="F35" s="206">
        <v>3.86</v>
      </c>
      <c r="G35" s="206">
        <v>5.59</v>
      </c>
      <c r="H35" s="206">
        <v>0</v>
      </c>
      <c r="I35" s="206">
        <v>23.12</v>
      </c>
      <c r="J35" s="206">
        <v>0.56000000000000005</v>
      </c>
      <c r="K35" s="206">
        <v>6.08</v>
      </c>
      <c r="L35" s="206">
        <v>1.61</v>
      </c>
      <c r="M35" s="206">
        <v>0</v>
      </c>
      <c r="N35" s="206">
        <v>1.0900000000000001</v>
      </c>
      <c r="O35" s="206">
        <v>0.92</v>
      </c>
      <c r="P35" s="206">
        <v>2.0099999999999998</v>
      </c>
      <c r="Q35" s="206">
        <v>0.13</v>
      </c>
      <c r="R35" s="206">
        <v>0.67</v>
      </c>
      <c r="S35" s="206">
        <v>0.17</v>
      </c>
      <c r="T35" s="206">
        <v>0</v>
      </c>
      <c r="U35" s="206">
        <v>10.18</v>
      </c>
      <c r="V35" s="206">
        <v>0.19</v>
      </c>
      <c r="W35" s="206">
        <v>0.33</v>
      </c>
      <c r="X35" s="206">
        <v>1.38</v>
      </c>
      <c r="Y35" s="206">
        <v>0</v>
      </c>
      <c r="Z35" s="206">
        <v>1.3</v>
      </c>
      <c r="AA35" s="206">
        <v>0.75</v>
      </c>
      <c r="AB35" s="206">
        <v>0</v>
      </c>
      <c r="AC35" s="206">
        <v>10.57</v>
      </c>
      <c r="AD35" s="206">
        <v>0</v>
      </c>
      <c r="AE35" s="206">
        <v>0</v>
      </c>
      <c r="AF35" s="206">
        <v>0</v>
      </c>
      <c r="AG35" s="206">
        <v>-7.58</v>
      </c>
      <c r="AH35" s="206">
        <v>0</v>
      </c>
      <c r="AI35" s="206">
        <v>0</v>
      </c>
      <c r="AJ35" s="206">
        <v>0</v>
      </c>
      <c r="AK35" s="206">
        <v>-5.36</v>
      </c>
      <c r="AL35" s="206">
        <v>0</v>
      </c>
      <c r="AM35" s="206">
        <v>0</v>
      </c>
      <c r="AN35" s="206">
        <v>0</v>
      </c>
      <c r="AO35" s="206">
        <v>64.8</v>
      </c>
      <c r="AP35" s="206">
        <v>82.8</v>
      </c>
    </row>
    <row r="36" spans="1:42">
      <c r="A36" t="s">
        <v>78</v>
      </c>
      <c r="B36" s="206">
        <v>0</v>
      </c>
      <c r="C36" s="206">
        <v>0</v>
      </c>
      <c r="D36" s="206">
        <v>11.41</v>
      </c>
      <c r="E36" s="206">
        <v>0</v>
      </c>
      <c r="F36" s="206">
        <v>3.86</v>
      </c>
      <c r="G36" s="206">
        <v>5.59</v>
      </c>
      <c r="H36" s="206">
        <v>0</v>
      </c>
      <c r="I36" s="206">
        <v>23.12</v>
      </c>
      <c r="J36" s="206">
        <v>0.56000000000000005</v>
      </c>
      <c r="K36" s="206">
        <v>6.08</v>
      </c>
      <c r="L36" s="206">
        <v>1.61</v>
      </c>
      <c r="M36" s="206">
        <v>0</v>
      </c>
      <c r="N36" s="206">
        <v>1.0900000000000001</v>
      </c>
      <c r="O36" s="206">
        <v>0.92</v>
      </c>
      <c r="P36" s="206">
        <v>2.0099999999999998</v>
      </c>
      <c r="Q36" s="206">
        <v>0.13</v>
      </c>
      <c r="R36" s="206">
        <v>0.67</v>
      </c>
      <c r="S36" s="206">
        <v>0.17</v>
      </c>
      <c r="T36" s="206">
        <v>0</v>
      </c>
      <c r="U36" s="206">
        <v>10.18</v>
      </c>
      <c r="V36" s="206">
        <v>0.19</v>
      </c>
      <c r="W36" s="206">
        <v>0.33</v>
      </c>
      <c r="X36" s="206">
        <v>1.38</v>
      </c>
      <c r="Y36" s="206">
        <v>0</v>
      </c>
      <c r="Z36" s="206">
        <v>1.3</v>
      </c>
      <c r="AA36" s="206">
        <v>0.75</v>
      </c>
      <c r="AB36" s="206">
        <v>0</v>
      </c>
      <c r="AC36" s="206">
        <v>10.57</v>
      </c>
      <c r="AD36" s="206">
        <v>0</v>
      </c>
      <c r="AE36" s="206">
        <v>0</v>
      </c>
      <c r="AF36" s="206">
        <v>0</v>
      </c>
      <c r="AG36" s="206">
        <v>-7.58</v>
      </c>
      <c r="AH36" s="206">
        <v>0</v>
      </c>
      <c r="AI36" s="206">
        <v>0</v>
      </c>
      <c r="AJ36" s="206">
        <v>0</v>
      </c>
      <c r="AK36" s="206">
        <v>-5.36</v>
      </c>
      <c r="AL36" s="206">
        <v>0</v>
      </c>
      <c r="AM36" s="206">
        <v>0</v>
      </c>
      <c r="AN36" s="206">
        <v>0</v>
      </c>
      <c r="AO36" s="206">
        <v>64.8</v>
      </c>
      <c r="AP36" s="206">
        <v>82.8</v>
      </c>
    </row>
    <row r="37" spans="1:42">
      <c r="A37" t="s">
        <v>79</v>
      </c>
      <c r="B37" s="206">
        <v>0</v>
      </c>
      <c r="C37" s="206">
        <v>0</v>
      </c>
      <c r="D37" s="206">
        <v>11.41</v>
      </c>
      <c r="E37" s="206">
        <v>0</v>
      </c>
      <c r="F37" s="206">
        <v>3.86</v>
      </c>
      <c r="G37" s="206">
        <v>5.59</v>
      </c>
      <c r="H37" s="206">
        <v>0</v>
      </c>
      <c r="I37" s="206">
        <v>23.12</v>
      </c>
      <c r="J37" s="206">
        <v>0.56000000000000005</v>
      </c>
      <c r="K37" s="206">
        <v>6.08</v>
      </c>
      <c r="L37" s="206">
        <v>1.54</v>
      </c>
      <c r="M37" s="206">
        <v>0</v>
      </c>
      <c r="N37" s="206">
        <v>1.0900000000000001</v>
      </c>
      <c r="O37" s="206">
        <v>0.92</v>
      </c>
      <c r="P37" s="206">
        <v>1.83</v>
      </c>
      <c r="Q37" s="206">
        <v>0.13</v>
      </c>
      <c r="R37" s="206">
        <v>0.67</v>
      </c>
      <c r="S37" s="206">
        <v>0.17</v>
      </c>
      <c r="T37" s="206">
        <v>0</v>
      </c>
      <c r="U37" s="206">
        <v>10.18</v>
      </c>
      <c r="V37" s="206">
        <v>0.19</v>
      </c>
      <c r="W37" s="206">
        <v>0.33</v>
      </c>
      <c r="X37" s="206">
        <v>1.38</v>
      </c>
      <c r="Y37" s="206">
        <v>0</v>
      </c>
      <c r="Z37" s="206">
        <v>1.3</v>
      </c>
      <c r="AA37" s="206">
        <v>0.75</v>
      </c>
      <c r="AB37" s="206">
        <v>0</v>
      </c>
      <c r="AC37" s="206">
        <v>10.57</v>
      </c>
      <c r="AD37" s="206">
        <v>0</v>
      </c>
      <c r="AE37" s="206">
        <v>0</v>
      </c>
      <c r="AF37" s="206">
        <v>0</v>
      </c>
      <c r="AG37" s="206">
        <v>-7.58</v>
      </c>
      <c r="AH37" s="206">
        <v>0</v>
      </c>
      <c r="AI37" s="206">
        <v>0</v>
      </c>
      <c r="AJ37" s="206">
        <v>0</v>
      </c>
      <c r="AK37" s="206">
        <v>-5.36</v>
      </c>
      <c r="AL37" s="206">
        <v>0</v>
      </c>
      <c r="AM37" s="206">
        <v>0</v>
      </c>
      <c r="AN37" s="206">
        <v>0</v>
      </c>
      <c r="AO37" s="206">
        <v>64.8</v>
      </c>
      <c r="AP37" s="206">
        <v>82.8</v>
      </c>
    </row>
    <row r="38" spans="1:42">
      <c r="A38" t="s">
        <v>80</v>
      </c>
      <c r="B38" s="206">
        <v>0</v>
      </c>
      <c r="C38" s="206">
        <v>0</v>
      </c>
      <c r="D38" s="206">
        <v>11.41</v>
      </c>
      <c r="E38" s="206">
        <v>0</v>
      </c>
      <c r="F38" s="206">
        <v>3.86</v>
      </c>
      <c r="G38" s="206">
        <v>5.59</v>
      </c>
      <c r="H38" s="206">
        <v>0</v>
      </c>
      <c r="I38" s="206">
        <v>23.12</v>
      </c>
      <c r="J38" s="206">
        <v>0.56000000000000005</v>
      </c>
      <c r="K38" s="206">
        <v>6.08</v>
      </c>
      <c r="L38" s="206">
        <v>1.54</v>
      </c>
      <c r="M38" s="206">
        <v>0</v>
      </c>
      <c r="N38" s="206">
        <v>1.0900000000000001</v>
      </c>
      <c r="O38" s="206">
        <v>0.92</v>
      </c>
      <c r="P38" s="206">
        <v>1.83</v>
      </c>
      <c r="Q38" s="206">
        <v>0.13</v>
      </c>
      <c r="R38" s="206">
        <v>0.67</v>
      </c>
      <c r="S38" s="206">
        <v>0.17</v>
      </c>
      <c r="T38" s="206">
        <v>0</v>
      </c>
      <c r="U38" s="206">
        <v>10.18</v>
      </c>
      <c r="V38" s="206">
        <v>0.19</v>
      </c>
      <c r="W38" s="206">
        <v>0.33</v>
      </c>
      <c r="X38" s="206">
        <v>1.38</v>
      </c>
      <c r="Y38" s="206">
        <v>0</v>
      </c>
      <c r="Z38" s="206">
        <v>1.3</v>
      </c>
      <c r="AA38" s="206">
        <v>0.75</v>
      </c>
      <c r="AB38" s="206">
        <v>0</v>
      </c>
      <c r="AC38" s="206">
        <v>10.57</v>
      </c>
      <c r="AD38" s="206">
        <v>0</v>
      </c>
      <c r="AE38" s="206">
        <v>0</v>
      </c>
      <c r="AF38" s="206">
        <v>0</v>
      </c>
      <c r="AG38" s="206">
        <v>-7.58</v>
      </c>
      <c r="AH38" s="206">
        <v>0</v>
      </c>
      <c r="AI38" s="206">
        <v>0</v>
      </c>
      <c r="AJ38" s="206">
        <v>0</v>
      </c>
      <c r="AK38" s="206">
        <v>-5.36</v>
      </c>
      <c r="AL38" s="206">
        <v>0</v>
      </c>
      <c r="AM38" s="206">
        <v>0</v>
      </c>
      <c r="AN38" s="206">
        <v>0</v>
      </c>
      <c r="AO38" s="206">
        <v>64.8</v>
      </c>
      <c r="AP38" s="206">
        <v>82.8</v>
      </c>
    </row>
    <row r="39" spans="1:42">
      <c r="A39" t="s">
        <v>81</v>
      </c>
      <c r="B39" s="206">
        <v>0</v>
      </c>
      <c r="C39" s="206">
        <v>0</v>
      </c>
      <c r="D39" s="206">
        <v>11.41</v>
      </c>
      <c r="E39" s="206">
        <v>0</v>
      </c>
      <c r="F39" s="206">
        <v>3.86</v>
      </c>
      <c r="G39" s="206">
        <v>5.59</v>
      </c>
      <c r="H39" s="206">
        <v>0</v>
      </c>
      <c r="I39" s="206">
        <v>22.84</v>
      </c>
      <c r="J39" s="206">
        <v>0.56000000000000005</v>
      </c>
      <c r="K39" s="206">
        <v>6.08</v>
      </c>
      <c r="L39" s="206">
        <v>1.54</v>
      </c>
      <c r="M39" s="206">
        <v>0</v>
      </c>
      <c r="N39" s="206">
        <v>1.0900000000000001</v>
      </c>
      <c r="O39" s="206">
        <v>0.92</v>
      </c>
      <c r="P39" s="206">
        <v>1.83</v>
      </c>
      <c r="Q39" s="206">
        <v>0.13</v>
      </c>
      <c r="R39" s="206">
        <v>0.67</v>
      </c>
      <c r="S39" s="206">
        <v>0.17</v>
      </c>
      <c r="T39" s="206">
        <v>0</v>
      </c>
      <c r="U39" s="206">
        <v>10.18</v>
      </c>
      <c r="V39" s="206">
        <v>0.19</v>
      </c>
      <c r="W39" s="206">
        <v>0.33</v>
      </c>
      <c r="X39" s="206">
        <v>1.38</v>
      </c>
      <c r="Y39" s="206">
        <v>0</v>
      </c>
      <c r="Z39" s="206">
        <v>1.3</v>
      </c>
      <c r="AA39" s="206">
        <v>0.75</v>
      </c>
      <c r="AB39" s="206">
        <v>0</v>
      </c>
      <c r="AC39" s="206">
        <v>10.57</v>
      </c>
      <c r="AD39" s="206">
        <v>0</v>
      </c>
      <c r="AE39" s="206">
        <v>0</v>
      </c>
      <c r="AF39" s="206">
        <v>0</v>
      </c>
      <c r="AG39" s="206">
        <v>-7.58</v>
      </c>
      <c r="AH39" s="206">
        <v>0</v>
      </c>
      <c r="AI39" s="206">
        <v>0</v>
      </c>
      <c r="AJ39" s="206">
        <v>0</v>
      </c>
      <c r="AK39" s="206">
        <v>-5.36</v>
      </c>
      <c r="AL39" s="206">
        <v>0</v>
      </c>
      <c r="AM39" s="206">
        <v>0</v>
      </c>
      <c r="AN39" s="206">
        <v>0</v>
      </c>
      <c r="AO39" s="206">
        <v>64.8</v>
      </c>
      <c r="AP39" s="206">
        <v>82.8</v>
      </c>
    </row>
    <row r="40" spans="1:42">
      <c r="A40" t="s">
        <v>82</v>
      </c>
      <c r="B40" s="206">
        <v>0</v>
      </c>
      <c r="C40" s="206">
        <v>0</v>
      </c>
      <c r="D40" s="206">
        <v>11.41</v>
      </c>
      <c r="E40" s="206">
        <v>0</v>
      </c>
      <c r="F40" s="206">
        <v>3.86</v>
      </c>
      <c r="G40" s="206">
        <v>5.59</v>
      </c>
      <c r="H40" s="206">
        <v>0</v>
      </c>
      <c r="I40" s="206">
        <v>22.84</v>
      </c>
      <c r="J40" s="206">
        <v>0.56000000000000005</v>
      </c>
      <c r="K40" s="206">
        <v>6.08</v>
      </c>
      <c r="L40" s="206">
        <v>1.54</v>
      </c>
      <c r="M40" s="206">
        <v>0</v>
      </c>
      <c r="N40" s="206">
        <v>1.0900000000000001</v>
      </c>
      <c r="O40" s="206">
        <v>0.92</v>
      </c>
      <c r="P40" s="206">
        <v>1.83</v>
      </c>
      <c r="Q40" s="206">
        <v>0.13</v>
      </c>
      <c r="R40" s="206">
        <v>0.67</v>
      </c>
      <c r="S40" s="206">
        <v>0.17</v>
      </c>
      <c r="T40" s="206">
        <v>0</v>
      </c>
      <c r="U40" s="206">
        <v>10.18</v>
      </c>
      <c r="V40" s="206">
        <v>0.19</v>
      </c>
      <c r="W40" s="206">
        <v>0.33</v>
      </c>
      <c r="X40" s="206">
        <v>1.38</v>
      </c>
      <c r="Y40" s="206">
        <v>0</v>
      </c>
      <c r="Z40" s="206">
        <v>1.3</v>
      </c>
      <c r="AA40" s="206">
        <v>0.75</v>
      </c>
      <c r="AB40" s="206">
        <v>0</v>
      </c>
      <c r="AC40" s="206">
        <v>10.57</v>
      </c>
      <c r="AD40" s="206">
        <v>0</v>
      </c>
      <c r="AE40" s="206">
        <v>0</v>
      </c>
      <c r="AF40" s="206">
        <v>0</v>
      </c>
      <c r="AG40" s="206">
        <v>-7.58</v>
      </c>
      <c r="AH40" s="206">
        <v>0</v>
      </c>
      <c r="AI40" s="206">
        <v>0</v>
      </c>
      <c r="AJ40" s="206">
        <v>0</v>
      </c>
      <c r="AK40" s="206">
        <v>-5.36</v>
      </c>
      <c r="AL40" s="206">
        <v>0</v>
      </c>
      <c r="AM40" s="206">
        <v>0</v>
      </c>
      <c r="AN40" s="206">
        <v>0</v>
      </c>
      <c r="AO40" s="206">
        <v>64.8</v>
      </c>
      <c r="AP40" s="206">
        <v>82.8</v>
      </c>
    </row>
    <row r="41" spans="1:42">
      <c r="A41" t="s">
        <v>83</v>
      </c>
      <c r="B41" s="206">
        <v>0</v>
      </c>
      <c r="C41" s="206">
        <v>0</v>
      </c>
      <c r="D41" s="206">
        <v>11.41</v>
      </c>
      <c r="E41" s="206">
        <v>0</v>
      </c>
      <c r="F41" s="206">
        <v>3.86</v>
      </c>
      <c r="G41" s="206">
        <v>5.59</v>
      </c>
      <c r="H41" s="206">
        <v>0</v>
      </c>
      <c r="I41" s="206">
        <v>22.84</v>
      </c>
      <c r="J41" s="206">
        <v>0.56000000000000005</v>
      </c>
      <c r="K41" s="206">
        <v>6.08</v>
      </c>
      <c r="L41" s="206">
        <v>1.54</v>
      </c>
      <c r="M41" s="206">
        <v>0</v>
      </c>
      <c r="N41" s="206">
        <v>1.0900000000000001</v>
      </c>
      <c r="O41" s="206">
        <v>0.92</v>
      </c>
      <c r="P41" s="206">
        <v>0.16</v>
      </c>
      <c r="Q41" s="206">
        <v>0.13</v>
      </c>
      <c r="R41" s="206">
        <v>0.67</v>
      </c>
      <c r="S41" s="206">
        <v>0.17</v>
      </c>
      <c r="T41" s="206">
        <v>0</v>
      </c>
      <c r="U41" s="206">
        <v>10.18</v>
      </c>
      <c r="V41" s="206">
        <v>0.19</v>
      </c>
      <c r="W41" s="206">
        <v>0.33</v>
      </c>
      <c r="X41" s="206">
        <v>1.38</v>
      </c>
      <c r="Y41" s="206">
        <v>0</v>
      </c>
      <c r="Z41" s="206">
        <v>1.3</v>
      </c>
      <c r="AA41" s="206">
        <v>0.75</v>
      </c>
      <c r="AB41" s="206">
        <v>0</v>
      </c>
      <c r="AC41" s="206">
        <v>10.57</v>
      </c>
      <c r="AD41" s="206">
        <v>0</v>
      </c>
      <c r="AE41" s="206">
        <v>0</v>
      </c>
      <c r="AF41" s="206">
        <v>0</v>
      </c>
      <c r="AG41" s="206">
        <v>-7.58</v>
      </c>
      <c r="AH41" s="206">
        <v>0</v>
      </c>
      <c r="AI41" s="206">
        <v>0</v>
      </c>
      <c r="AJ41" s="206">
        <v>0</v>
      </c>
      <c r="AK41" s="206">
        <v>-5.36</v>
      </c>
      <c r="AL41" s="206">
        <v>0</v>
      </c>
      <c r="AM41" s="206">
        <v>0</v>
      </c>
      <c r="AN41" s="206">
        <v>0</v>
      </c>
      <c r="AO41" s="206">
        <v>64.8</v>
      </c>
      <c r="AP41" s="206">
        <v>82.8</v>
      </c>
    </row>
    <row r="42" spans="1:42">
      <c r="A42" t="s">
        <v>84</v>
      </c>
      <c r="B42" s="206">
        <v>0</v>
      </c>
      <c r="C42" s="206">
        <v>0</v>
      </c>
      <c r="D42" s="206">
        <v>11.41</v>
      </c>
      <c r="E42" s="206">
        <v>0</v>
      </c>
      <c r="F42" s="206">
        <v>3.86</v>
      </c>
      <c r="G42" s="206">
        <v>5.59</v>
      </c>
      <c r="H42" s="206">
        <v>0</v>
      </c>
      <c r="I42" s="206">
        <v>22.84</v>
      </c>
      <c r="J42" s="206">
        <v>0.56000000000000005</v>
      </c>
      <c r="K42" s="206">
        <v>6.08</v>
      </c>
      <c r="L42" s="206">
        <v>1.54</v>
      </c>
      <c r="M42" s="206">
        <v>0</v>
      </c>
      <c r="N42" s="206">
        <v>1.0900000000000001</v>
      </c>
      <c r="O42" s="206">
        <v>0.92</v>
      </c>
      <c r="P42" s="206">
        <v>0.16</v>
      </c>
      <c r="Q42" s="206">
        <v>0.13</v>
      </c>
      <c r="R42" s="206">
        <v>0.67</v>
      </c>
      <c r="S42" s="206">
        <v>0.17</v>
      </c>
      <c r="T42" s="206">
        <v>0</v>
      </c>
      <c r="U42" s="206">
        <v>10.18</v>
      </c>
      <c r="V42" s="206">
        <v>0.19</v>
      </c>
      <c r="W42" s="206">
        <v>0.33</v>
      </c>
      <c r="X42" s="206">
        <v>1.38</v>
      </c>
      <c r="Y42" s="206">
        <v>0</v>
      </c>
      <c r="Z42" s="206">
        <v>1.3</v>
      </c>
      <c r="AA42" s="206">
        <v>0.75</v>
      </c>
      <c r="AB42" s="206">
        <v>0</v>
      </c>
      <c r="AC42" s="206">
        <v>10.57</v>
      </c>
      <c r="AD42" s="206">
        <v>0</v>
      </c>
      <c r="AE42" s="206">
        <v>0</v>
      </c>
      <c r="AF42" s="206">
        <v>0</v>
      </c>
      <c r="AG42" s="206">
        <v>-7.58</v>
      </c>
      <c r="AH42" s="206">
        <v>0</v>
      </c>
      <c r="AI42" s="206">
        <v>0</v>
      </c>
      <c r="AJ42" s="206">
        <v>0</v>
      </c>
      <c r="AK42" s="206">
        <v>-5.36</v>
      </c>
      <c r="AL42" s="206">
        <v>0</v>
      </c>
      <c r="AM42" s="206">
        <v>0</v>
      </c>
      <c r="AN42" s="206">
        <v>0</v>
      </c>
      <c r="AO42" s="206">
        <v>64.8</v>
      </c>
      <c r="AP42" s="206">
        <v>82.8</v>
      </c>
    </row>
    <row r="43" spans="1:42">
      <c r="A43" t="s">
        <v>85</v>
      </c>
      <c r="B43" s="206">
        <v>0</v>
      </c>
      <c r="C43" s="206">
        <v>0</v>
      </c>
      <c r="D43" s="206">
        <v>11.36</v>
      </c>
      <c r="E43" s="206">
        <v>0</v>
      </c>
      <c r="F43" s="206">
        <v>3.86</v>
      </c>
      <c r="G43" s="206">
        <v>5.59</v>
      </c>
      <c r="H43" s="206">
        <v>0</v>
      </c>
      <c r="I43" s="206">
        <v>22.84</v>
      </c>
      <c r="J43" s="206">
        <v>0.56000000000000005</v>
      </c>
      <c r="K43" s="206">
        <v>6.08</v>
      </c>
      <c r="L43" s="206">
        <v>1.54</v>
      </c>
      <c r="M43" s="206">
        <v>0</v>
      </c>
      <c r="N43" s="206">
        <v>1.0900000000000001</v>
      </c>
      <c r="O43" s="206">
        <v>0.92</v>
      </c>
      <c r="P43" s="206">
        <v>0.15</v>
      </c>
      <c r="Q43" s="206">
        <v>0.13</v>
      </c>
      <c r="R43" s="206">
        <v>0.67</v>
      </c>
      <c r="S43" s="206">
        <v>0.17</v>
      </c>
      <c r="T43" s="206">
        <v>0</v>
      </c>
      <c r="U43" s="206">
        <v>10.18</v>
      </c>
      <c r="V43" s="206">
        <v>0.19</v>
      </c>
      <c r="W43" s="206">
        <v>0.33</v>
      </c>
      <c r="X43" s="206">
        <v>1.38</v>
      </c>
      <c r="Y43" s="206">
        <v>0</v>
      </c>
      <c r="Z43" s="206">
        <v>1.3</v>
      </c>
      <c r="AA43" s="206">
        <v>0.75</v>
      </c>
      <c r="AB43" s="206">
        <v>0</v>
      </c>
      <c r="AC43" s="206">
        <v>10.57</v>
      </c>
      <c r="AD43" s="206">
        <v>0</v>
      </c>
      <c r="AE43" s="206">
        <v>0</v>
      </c>
      <c r="AF43" s="206">
        <v>0</v>
      </c>
      <c r="AG43" s="206">
        <v>22.42</v>
      </c>
      <c r="AH43" s="206">
        <v>0</v>
      </c>
      <c r="AI43" s="206">
        <v>0</v>
      </c>
      <c r="AJ43" s="206">
        <v>0</v>
      </c>
      <c r="AK43" s="206">
        <v>-5.36</v>
      </c>
      <c r="AL43" s="206">
        <v>0</v>
      </c>
      <c r="AM43" s="206">
        <v>0</v>
      </c>
      <c r="AN43" s="206">
        <v>0</v>
      </c>
      <c r="AO43" s="206">
        <v>64.8</v>
      </c>
      <c r="AP43" s="206">
        <v>82.8</v>
      </c>
    </row>
    <row r="44" spans="1:42">
      <c r="A44" t="s">
        <v>86</v>
      </c>
      <c r="B44" s="206">
        <v>0</v>
      </c>
      <c r="C44" s="206">
        <v>0</v>
      </c>
      <c r="D44" s="206">
        <v>11.36</v>
      </c>
      <c r="E44" s="206">
        <v>0</v>
      </c>
      <c r="F44" s="206">
        <v>3.86</v>
      </c>
      <c r="G44" s="206">
        <v>5.59</v>
      </c>
      <c r="H44" s="206">
        <v>0</v>
      </c>
      <c r="I44" s="206">
        <v>22.84</v>
      </c>
      <c r="J44" s="206">
        <v>0.56000000000000005</v>
      </c>
      <c r="K44" s="206">
        <v>6.08</v>
      </c>
      <c r="L44" s="206">
        <v>1.54</v>
      </c>
      <c r="M44" s="206">
        <v>0</v>
      </c>
      <c r="N44" s="206">
        <v>1.0900000000000001</v>
      </c>
      <c r="O44" s="206">
        <v>0.92</v>
      </c>
      <c r="P44" s="206">
        <v>0.15</v>
      </c>
      <c r="Q44" s="206">
        <v>0.13</v>
      </c>
      <c r="R44" s="206">
        <v>0.67</v>
      </c>
      <c r="S44" s="206">
        <v>0.17</v>
      </c>
      <c r="T44" s="206">
        <v>0</v>
      </c>
      <c r="U44" s="206">
        <v>10.18</v>
      </c>
      <c r="V44" s="206">
        <v>0.19</v>
      </c>
      <c r="W44" s="206">
        <v>0.33</v>
      </c>
      <c r="X44" s="206">
        <v>1.38</v>
      </c>
      <c r="Y44" s="206">
        <v>0</v>
      </c>
      <c r="Z44" s="206">
        <v>1.3</v>
      </c>
      <c r="AA44" s="206">
        <v>0.75</v>
      </c>
      <c r="AB44" s="206">
        <v>0</v>
      </c>
      <c r="AC44" s="206">
        <v>10.57</v>
      </c>
      <c r="AD44" s="206">
        <v>0</v>
      </c>
      <c r="AE44" s="206">
        <v>0</v>
      </c>
      <c r="AF44" s="206">
        <v>0</v>
      </c>
      <c r="AG44" s="206">
        <v>22.42</v>
      </c>
      <c r="AH44" s="206">
        <v>0</v>
      </c>
      <c r="AI44" s="206">
        <v>0</v>
      </c>
      <c r="AJ44" s="206">
        <v>0</v>
      </c>
      <c r="AK44" s="206">
        <v>-5.36</v>
      </c>
      <c r="AL44" s="206">
        <v>0</v>
      </c>
      <c r="AM44" s="206">
        <v>0</v>
      </c>
      <c r="AN44" s="206">
        <v>0</v>
      </c>
      <c r="AO44" s="206">
        <v>64.8</v>
      </c>
      <c r="AP44" s="206">
        <v>82.8</v>
      </c>
    </row>
    <row r="45" spans="1:42">
      <c r="A45" t="s">
        <v>87</v>
      </c>
      <c r="B45" s="206">
        <v>0</v>
      </c>
      <c r="C45" s="206">
        <v>0</v>
      </c>
      <c r="D45" s="206">
        <v>11.36</v>
      </c>
      <c r="E45" s="206">
        <v>0</v>
      </c>
      <c r="F45" s="206">
        <v>3.86</v>
      </c>
      <c r="G45" s="206">
        <v>5.59</v>
      </c>
      <c r="H45" s="206">
        <v>0</v>
      </c>
      <c r="I45" s="206">
        <v>22.84</v>
      </c>
      <c r="J45" s="206">
        <v>0.56000000000000005</v>
      </c>
      <c r="K45" s="206">
        <v>6.08</v>
      </c>
      <c r="L45" s="206">
        <v>1.54</v>
      </c>
      <c r="M45" s="206">
        <v>0</v>
      </c>
      <c r="N45" s="206">
        <v>1.0900000000000001</v>
      </c>
      <c r="O45" s="206">
        <v>0.92</v>
      </c>
      <c r="P45" s="206">
        <v>0.15</v>
      </c>
      <c r="Q45" s="206">
        <v>0.13</v>
      </c>
      <c r="R45" s="206">
        <v>0.67</v>
      </c>
      <c r="S45" s="206">
        <v>0.17</v>
      </c>
      <c r="T45" s="206">
        <v>0</v>
      </c>
      <c r="U45" s="206">
        <v>10.18</v>
      </c>
      <c r="V45" s="206">
        <v>0.19</v>
      </c>
      <c r="W45" s="206">
        <v>0.33</v>
      </c>
      <c r="X45" s="206">
        <v>1.38</v>
      </c>
      <c r="Y45" s="206">
        <v>0</v>
      </c>
      <c r="Z45" s="206">
        <v>1.3</v>
      </c>
      <c r="AA45" s="206">
        <v>0.75</v>
      </c>
      <c r="AB45" s="206">
        <v>0</v>
      </c>
      <c r="AC45" s="206">
        <v>10.57</v>
      </c>
      <c r="AD45" s="206">
        <v>0</v>
      </c>
      <c r="AE45" s="206">
        <v>0</v>
      </c>
      <c r="AF45" s="206">
        <v>0</v>
      </c>
      <c r="AG45" s="206">
        <v>22.42</v>
      </c>
      <c r="AH45" s="206">
        <v>0</v>
      </c>
      <c r="AI45" s="206">
        <v>0</v>
      </c>
      <c r="AJ45" s="206">
        <v>0</v>
      </c>
      <c r="AK45" s="206">
        <v>-5.36</v>
      </c>
      <c r="AL45" s="206">
        <v>0</v>
      </c>
      <c r="AM45" s="206">
        <v>0</v>
      </c>
      <c r="AN45" s="206">
        <v>0</v>
      </c>
      <c r="AO45" s="206">
        <v>64.8</v>
      </c>
      <c r="AP45" s="206">
        <v>82.8</v>
      </c>
    </row>
    <row r="46" spans="1:42">
      <c r="A46" t="s">
        <v>88</v>
      </c>
      <c r="B46" s="206">
        <v>0</v>
      </c>
      <c r="C46" s="206">
        <v>0</v>
      </c>
      <c r="D46" s="206">
        <v>11.36</v>
      </c>
      <c r="E46" s="206">
        <v>0</v>
      </c>
      <c r="F46" s="206">
        <v>3.86</v>
      </c>
      <c r="G46" s="206">
        <v>5.59</v>
      </c>
      <c r="H46" s="206">
        <v>0</v>
      </c>
      <c r="I46" s="206">
        <v>22.84</v>
      </c>
      <c r="J46" s="206">
        <v>0.56000000000000005</v>
      </c>
      <c r="K46" s="206">
        <v>6.08</v>
      </c>
      <c r="L46" s="206">
        <v>1.54</v>
      </c>
      <c r="M46" s="206">
        <v>0</v>
      </c>
      <c r="N46" s="206">
        <v>1.0900000000000001</v>
      </c>
      <c r="O46" s="206">
        <v>0.92</v>
      </c>
      <c r="P46" s="206">
        <v>0.15</v>
      </c>
      <c r="Q46" s="206">
        <v>0.13</v>
      </c>
      <c r="R46" s="206">
        <v>0.67</v>
      </c>
      <c r="S46" s="206">
        <v>0.17</v>
      </c>
      <c r="T46" s="206">
        <v>0</v>
      </c>
      <c r="U46" s="206">
        <v>10.18</v>
      </c>
      <c r="V46" s="206">
        <v>0.19</v>
      </c>
      <c r="W46" s="206">
        <v>0.33</v>
      </c>
      <c r="X46" s="206">
        <v>1.38</v>
      </c>
      <c r="Y46" s="206">
        <v>0</v>
      </c>
      <c r="Z46" s="206">
        <v>1.3</v>
      </c>
      <c r="AA46" s="206">
        <v>0.75</v>
      </c>
      <c r="AB46" s="206">
        <v>0</v>
      </c>
      <c r="AC46" s="206">
        <v>10.57</v>
      </c>
      <c r="AD46" s="206">
        <v>0</v>
      </c>
      <c r="AE46" s="206">
        <v>0</v>
      </c>
      <c r="AF46" s="206">
        <v>0</v>
      </c>
      <c r="AG46" s="206">
        <v>22.42</v>
      </c>
      <c r="AH46" s="206">
        <v>0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64.8</v>
      </c>
      <c r="AP46" s="206">
        <v>82.8</v>
      </c>
    </row>
    <row r="47" spans="1:42">
      <c r="A47" t="s">
        <v>89</v>
      </c>
      <c r="B47" s="206">
        <v>0</v>
      </c>
      <c r="C47" s="206">
        <v>0</v>
      </c>
      <c r="D47" s="206">
        <v>11.36</v>
      </c>
      <c r="E47" s="206">
        <v>0</v>
      </c>
      <c r="F47" s="206">
        <v>3.86</v>
      </c>
      <c r="G47" s="206">
        <v>5.59</v>
      </c>
      <c r="H47" s="206">
        <v>0</v>
      </c>
      <c r="I47" s="206">
        <v>22.84</v>
      </c>
      <c r="J47" s="206">
        <v>0.56000000000000005</v>
      </c>
      <c r="K47" s="206">
        <v>6.08</v>
      </c>
      <c r="L47" s="206">
        <v>1.54</v>
      </c>
      <c r="M47" s="206">
        <v>0</v>
      </c>
      <c r="N47" s="206">
        <v>1.0900000000000001</v>
      </c>
      <c r="O47" s="206">
        <v>0.92</v>
      </c>
      <c r="P47" s="206">
        <v>1.53</v>
      </c>
      <c r="Q47" s="206">
        <v>0.13</v>
      </c>
      <c r="R47" s="206">
        <v>0.67</v>
      </c>
      <c r="S47" s="206">
        <v>0.17</v>
      </c>
      <c r="T47" s="206">
        <v>0</v>
      </c>
      <c r="U47" s="206">
        <v>10.18</v>
      </c>
      <c r="V47" s="206">
        <v>0.19</v>
      </c>
      <c r="W47" s="206">
        <v>0.33</v>
      </c>
      <c r="X47" s="206">
        <v>1.38</v>
      </c>
      <c r="Y47" s="206">
        <v>0</v>
      </c>
      <c r="Z47" s="206">
        <v>1.3</v>
      </c>
      <c r="AA47" s="206">
        <v>0.75</v>
      </c>
      <c r="AB47" s="206">
        <v>0</v>
      </c>
      <c r="AC47" s="206">
        <v>10.57</v>
      </c>
      <c r="AD47" s="206">
        <v>0</v>
      </c>
      <c r="AE47" s="206">
        <v>0</v>
      </c>
      <c r="AF47" s="206">
        <v>0</v>
      </c>
      <c r="AG47" s="206">
        <v>22.42</v>
      </c>
      <c r="AH47" s="206">
        <v>0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64.8</v>
      </c>
      <c r="AP47" s="206">
        <v>82.8</v>
      </c>
    </row>
    <row r="48" spans="1:42">
      <c r="A48" t="s">
        <v>90</v>
      </c>
      <c r="B48" s="206">
        <v>0</v>
      </c>
      <c r="C48" s="206">
        <v>0</v>
      </c>
      <c r="D48" s="206">
        <v>11.36</v>
      </c>
      <c r="E48" s="206">
        <v>0</v>
      </c>
      <c r="F48" s="206">
        <v>3.86</v>
      </c>
      <c r="G48" s="206">
        <v>5.59</v>
      </c>
      <c r="H48" s="206">
        <v>0</v>
      </c>
      <c r="I48" s="206">
        <v>22.84</v>
      </c>
      <c r="J48" s="206">
        <v>0.56000000000000005</v>
      </c>
      <c r="K48" s="206">
        <v>6.08</v>
      </c>
      <c r="L48" s="206">
        <v>1.54</v>
      </c>
      <c r="M48" s="206">
        <v>0</v>
      </c>
      <c r="N48" s="206">
        <v>1.0900000000000001</v>
      </c>
      <c r="O48" s="206">
        <v>0.92</v>
      </c>
      <c r="P48" s="206">
        <v>1.53</v>
      </c>
      <c r="Q48" s="206">
        <v>0.13</v>
      </c>
      <c r="R48" s="206">
        <v>0.67</v>
      </c>
      <c r="S48" s="206">
        <v>0.17</v>
      </c>
      <c r="T48" s="206">
        <v>0</v>
      </c>
      <c r="U48" s="206">
        <v>10.18</v>
      </c>
      <c r="V48" s="206">
        <v>0.19</v>
      </c>
      <c r="W48" s="206">
        <v>0.33</v>
      </c>
      <c r="X48" s="206">
        <v>1.38</v>
      </c>
      <c r="Y48" s="206">
        <v>0</v>
      </c>
      <c r="Z48" s="206">
        <v>1.3</v>
      </c>
      <c r="AA48" s="206">
        <v>0.75</v>
      </c>
      <c r="AB48" s="206">
        <v>0</v>
      </c>
      <c r="AC48" s="206">
        <v>10.57</v>
      </c>
      <c r="AD48" s="206">
        <v>0</v>
      </c>
      <c r="AE48" s="206">
        <v>0</v>
      </c>
      <c r="AF48" s="206">
        <v>0</v>
      </c>
      <c r="AG48" s="206">
        <v>22.42</v>
      </c>
      <c r="AH48" s="206">
        <v>0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64.8</v>
      </c>
      <c r="AP48" s="206">
        <v>82.8</v>
      </c>
    </row>
    <row r="49" spans="1:42">
      <c r="A49" t="s">
        <v>91</v>
      </c>
      <c r="B49" s="206">
        <v>0</v>
      </c>
      <c r="C49" s="206">
        <v>0</v>
      </c>
      <c r="D49" s="206">
        <v>11.36</v>
      </c>
      <c r="E49" s="206">
        <v>0</v>
      </c>
      <c r="F49" s="206">
        <v>3.86</v>
      </c>
      <c r="G49" s="206">
        <v>5.59</v>
      </c>
      <c r="H49" s="206">
        <v>0</v>
      </c>
      <c r="I49" s="206">
        <v>22.84</v>
      </c>
      <c r="J49" s="206">
        <v>0.56000000000000005</v>
      </c>
      <c r="K49" s="206">
        <v>6.08</v>
      </c>
      <c r="L49" s="206">
        <v>1.54</v>
      </c>
      <c r="M49" s="206">
        <v>0</v>
      </c>
      <c r="N49" s="206">
        <v>1.0900000000000001</v>
      </c>
      <c r="O49" s="206">
        <v>0.92</v>
      </c>
      <c r="P49" s="206">
        <v>1.53</v>
      </c>
      <c r="Q49" s="206">
        <v>0.13</v>
      </c>
      <c r="R49" s="206">
        <v>0.67</v>
      </c>
      <c r="S49" s="206">
        <v>0.17</v>
      </c>
      <c r="T49" s="206">
        <v>0</v>
      </c>
      <c r="U49" s="206">
        <v>10.18</v>
      </c>
      <c r="V49" s="206">
        <v>0.19</v>
      </c>
      <c r="W49" s="206">
        <v>0.33</v>
      </c>
      <c r="X49" s="206">
        <v>1.38</v>
      </c>
      <c r="Y49" s="206">
        <v>0</v>
      </c>
      <c r="Z49" s="206">
        <v>1.3</v>
      </c>
      <c r="AA49" s="206">
        <v>0.75</v>
      </c>
      <c r="AB49" s="206">
        <v>0</v>
      </c>
      <c r="AC49" s="206">
        <v>10.57</v>
      </c>
      <c r="AD49" s="206">
        <v>0</v>
      </c>
      <c r="AE49" s="206">
        <v>0</v>
      </c>
      <c r="AF49" s="206">
        <v>0</v>
      </c>
      <c r="AG49" s="206">
        <v>22.42</v>
      </c>
      <c r="AH49" s="206">
        <v>0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64.8</v>
      </c>
      <c r="AP49" s="206">
        <v>82.8</v>
      </c>
    </row>
    <row r="50" spans="1:42">
      <c r="A50" t="s">
        <v>92</v>
      </c>
      <c r="B50" s="206">
        <v>0</v>
      </c>
      <c r="C50" s="206">
        <v>0</v>
      </c>
      <c r="D50" s="206">
        <v>11.36</v>
      </c>
      <c r="E50" s="206">
        <v>0</v>
      </c>
      <c r="F50" s="206">
        <v>3.86</v>
      </c>
      <c r="G50" s="206">
        <v>5.59</v>
      </c>
      <c r="H50" s="206">
        <v>0</v>
      </c>
      <c r="I50" s="206">
        <v>22.84</v>
      </c>
      <c r="J50" s="206">
        <v>0.56000000000000005</v>
      </c>
      <c r="K50" s="206">
        <v>6.08</v>
      </c>
      <c r="L50" s="206">
        <v>1.54</v>
      </c>
      <c r="M50" s="206">
        <v>0</v>
      </c>
      <c r="N50" s="206">
        <v>1.0900000000000001</v>
      </c>
      <c r="O50" s="206">
        <v>0.92</v>
      </c>
      <c r="P50" s="206">
        <v>1.53</v>
      </c>
      <c r="Q50" s="206">
        <v>0.13</v>
      </c>
      <c r="R50" s="206">
        <v>0.67</v>
      </c>
      <c r="S50" s="206">
        <v>0.17</v>
      </c>
      <c r="T50" s="206">
        <v>0</v>
      </c>
      <c r="U50" s="206">
        <v>10.18</v>
      </c>
      <c r="V50" s="206">
        <v>0.19</v>
      </c>
      <c r="W50" s="206">
        <v>0.33</v>
      </c>
      <c r="X50" s="206">
        <v>1.38</v>
      </c>
      <c r="Y50" s="206">
        <v>0</v>
      </c>
      <c r="Z50" s="206">
        <v>1.3</v>
      </c>
      <c r="AA50" s="206">
        <v>0.75</v>
      </c>
      <c r="AB50" s="206">
        <v>0</v>
      </c>
      <c r="AC50" s="206">
        <v>10.57</v>
      </c>
      <c r="AD50" s="206">
        <v>0</v>
      </c>
      <c r="AE50" s="206">
        <v>0</v>
      </c>
      <c r="AF50" s="206">
        <v>0</v>
      </c>
      <c r="AG50" s="206">
        <v>22.42</v>
      </c>
      <c r="AH50" s="206">
        <v>0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64.8</v>
      </c>
      <c r="AP50" s="206">
        <v>82.8</v>
      </c>
    </row>
    <row r="51" spans="1:42">
      <c r="A51" t="s">
        <v>93</v>
      </c>
      <c r="B51" s="206">
        <v>0</v>
      </c>
      <c r="C51" s="206">
        <v>0</v>
      </c>
      <c r="D51" s="206">
        <v>11.36</v>
      </c>
      <c r="E51" s="206">
        <v>0</v>
      </c>
      <c r="F51" s="206">
        <v>3.86</v>
      </c>
      <c r="G51" s="206">
        <v>5.59</v>
      </c>
      <c r="H51" s="206">
        <v>0</v>
      </c>
      <c r="I51" s="206">
        <v>22.84</v>
      </c>
      <c r="J51" s="206">
        <v>0.56000000000000005</v>
      </c>
      <c r="K51" s="206">
        <v>6.08</v>
      </c>
      <c r="L51" s="206">
        <v>1.54</v>
      </c>
      <c r="M51" s="206">
        <v>0</v>
      </c>
      <c r="N51" s="206">
        <v>1.0900000000000001</v>
      </c>
      <c r="O51" s="206">
        <v>0.92</v>
      </c>
      <c r="P51" s="206">
        <v>1.53</v>
      </c>
      <c r="Q51" s="206">
        <v>0.13</v>
      </c>
      <c r="R51" s="206">
        <v>0.67</v>
      </c>
      <c r="S51" s="206">
        <v>0.17</v>
      </c>
      <c r="T51" s="206">
        <v>0</v>
      </c>
      <c r="U51" s="206">
        <v>10.18</v>
      </c>
      <c r="V51" s="206">
        <v>0.19</v>
      </c>
      <c r="W51" s="206">
        <v>0.33</v>
      </c>
      <c r="X51" s="206">
        <v>1.38</v>
      </c>
      <c r="Y51" s="206">
        <v>0</v>
      </c>
      <c r="Z51" s="206">
        <v>1.3</v>
      </c>
      <c r="AA51" s="206">
        <v>0.75</v>
      </c>
      <c r="AB51" s="206">
        <v>0</v>
      </c>
      <c r="AC51" s="206">
        <v>10.57</v>
      </c>
      <c r="AD51" s="206">
        <v>0</v>
      </c>
      <c r="AE51" s="206">
        <v>0</v>
      </c>
      <c r="AF51" s="206">
        <v>0</v>
      </c>
      <c r="AG51" s="206">
        <v>22.42</v>
      </c>
      <c r="AH51" s="206">
        <v>0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64.8</v>
      </c>
      <c r="AP51" s="206">
        <v>82.8</v>
      </c>
    </row>
    <row r="52" spans="1:42">
      <c r="A52" t="s">
        <v>94</v>
      </c>
      <c r="B52" s="206">
        <v>0</v>
      </c>
      <c r="C52" s="206">
        <v>0</v>
      </c>
      <c r="D52" s="206">
        <v>11.36</v>
      </c>
      <c r="E52" s="206">
        <v>0</v>
      </c>
      <c r="F52" s="206">
        <v>3.86</v>
      </c>
      <c r="G52" s="206">
        <v>5.59</v>
      </c>
      <c r="H52" s="206">
        <v>0</v>
      </c>
      <c r="I52" s="206">
        <v>22.84</v>
      </c>
      <c r="J52" s="206">
        <v>0.56000000000000005</v>
      </c>
      <c r="K52" s="206">
        <v>6.08</v>
      </c>
      <c r="L52" s="206">
        <v>1.54</v>
      </c>
      <c r="M52" s="206">
        <v>0</v>
      </c>
      <c r="N52" s="206">
        <v>1.0900000000000001</v>
      </c>
      <c r="O52" s="206">
        <v>0.92</v>
      </c>
      <c r="P52" s="206">
        <v>1.53</v>
      </c>
      <c r="Q52" s="206">
        <v>0.13</v>
      </c>
      <c r="R52" s="206">
        <v>0.67</v>
      </c>
      <c r="S52" s="206">
        <v>0.17</v>
      </c>
      <c r="T52" s="206">
        <v>0</v>
      </c>
      <c r="U52" s="206">
        <v>10.18</v>
      </c>
      <c r="V52" s="206">
        <v>0.19</v>
      </c>
      <c r="W52" s="206">
        <v>0.33</v>
      </c>
      <c r="X52" s="206">
        <v>1.38</v>
      </c>
      <c r="Y52" s="206">
        <v>0</v>
      </c>
      <c r="Z52" s="206">
        <v>1.3</v>
      </c>
      <c r="AA52" s="206">
        <v>0.75</v>
      </c>
      <c r="AB52" s="206">
        <v>0</v>
      </c>
      <c r="AC52" s="206">
        <v>10.57</v>
      </c>
      <c r="AD52" s="206">
        <v>0</v>
      </c>
      <c r="AE52" s="206">
        <v>0</v>
      </c>
      <c r="AF52" s="206">
        <v>0</v>
      </c>
      <c r="AG52" s="206">
        <v>22.42</v>
      </c>
      <c r="AH52" s="206">
        <v>0</v>
      </c>
      <c r="AI52" s="206">
        <v>0</v>
      </c>
      <c r="AJ52" s="206">
        <v>0</v>
      </c>
      <c r="AK52" s="206">
        <v>11.51</v>
      </c>
      <c r="AL52" s="206">
        <v>0</v>
      </c>
      <c r="AM52" s="206">
        <v>0</v>
      </c>
      <c r="AN52" s="206">
        <v>0</v>
      </c>
      <c r="AO52" s="206">
        <v>64.8</v>
      </c>
      <c r="AP52" s="206">
        <v>82.8</v>
      </c>
    </row>
    <row r="53" spans="1:42">
      <c r="A53" t="s">
        <v>95</v>
      </c>
      <c r="B53" s="206">
        <v>0</v>
      </c>
      <c r="C53" s="206">
        <v>0</v>
      </c>
      <c r="D53" s="206">
        <v>11.36</v>
      </c>
      <c r="E53" s="206">
        <v>0</v>
      </c>
      <c r="F53" s="206">
        <v>3.86</v>
      </c>
      <c r="G53" s="206">
        <v>5.59</v>
      </c>
      <c r="H53" s="206">
        <v>0</v>
      </c>
      <c r="I53" s="206">
        <v>22.84</v>
      </c>
      <c r="J53" s="206">
        <v>0.56000000000000005</v>
      </c>
      <c r="K53" s="206">
        <v>6.08</v>
      </c>
      <c r="L53" s="206">
        <v>1.54</v>
      </c>
      <c r="M53" s="206">
        <v>0</v>
      </c>
      <c r="N53" s="206">
        <v>1.0900000000000001</v>
      </c>
      <c r="O53" s="206">
        <v>0.92</v>
      </c>
      <c r="P53" s="206">
        <v>2.2599999999999998</v>
      </c>
      <c r="Q53" s="206">
        <v>0.13</v>
      </c>
      <c r="R53" s="206">
        <v>0.67</v>
      </c>
      <c r="S53" s="206">
        <v>0.17</v>
      </c>
      <c r="T53" s="206">
        <v>0</v>
      </c>
      <c r="U53" s="206">
        <v>10.18</v>
      </c>
      <c r="V53" s="206">
        <v>0.18</v>
      </c>
      <c r="W53" s="206">
        <v>0.33</v>
      </c>
      <c r="X53" s="206">
        <v>1.38</v>
      </c>
      <c r="Y53" s="206">
        <v>0</v>
      </c>
      <c r="Z53" s="206">
        <v>1.3</v>
      </c>
      <c r="AA53" s="206">
        <v>0.75</v>
      </c>
      <c r="AB53" s="206">
        <v>0</v>
      </c>
      <c r="AC53" s="206">
        <v>10.57</v>
      </c>
      <c r="AD53" s="206">
        <v>0</v>
      </c>
      <c r="AE53" s="206">
        <v>0</v>
      </c>
      <c r="AF53" s="206">
        <v>0</v>
      </c>
      <c r="AG53" s="206">
        <v>-6.58</v>
      </c>
      <c r="AH53" s="206">
        <v>0</v>
      </c>
      <c r="AI53" s="206">
        <v>0</v>
      </c>
      <c r="AJ53" s="206">
        <v>0</v>
      </c>
      <c r="AK53" s="206">
        <v>11.51</v>
      </c>
      <c r="AL53" s="206">
        <v>0</v>
      </c>
      <c r="AM53" s="206">
        <v>0</v>
      </c>
      <c r="AN53" s="206">
        <v>0</v>
      </c>
      <c r="AO53" s="206">
        <v>64.8</v>
      </c>
      <c r="AP53" s="206">
        <v>82.8</v>
      </c>
    </row>
    <row r="54" spans="1:42">
      <c r="A54" t="s">
        <v>96</v>
      </c>
      <c r="B54" s="206">
        <v>0</v>
      </c>
      <c r="C54" s="206">
        <v>0</v>
      </c>
      <c r="D54" s="206">
        <v>11.36</v>
      </c>
      <c r="E54" s="206">
        <v>0</v>
      </c>
      <c r="F54" s="206">
        <v>3.86</v>
      </c>
      <c r="G54" s="206">
        <v>5.59</v>
      </c>
      <c r="H54" s="206">
        <v>0</v>
      </c>
      <c r="I54" s="206">
        <v>22.84</v>
      </c>
      <c r="J54" s="206">
        <v>0.56000000000000005</v>
      </c>
      <c r="K54" s="206">
        <v>6.08</v>
      </c>
      <c r="L54" s="206">
        <v>1.54</v>
      </c>
      <c r="M54" s="206">
        <v>0</v>
      </c>
      <c r="N54" s="206">
        <v>1.0900000000000001</v>
      </c>
      <c r="O54" s="206">
        <v>0.92</v>
      </c>
      <c r="P54" s="206">
        <v>2.2599999999999998</v>
      </c>
      <c r="Q54" s="206">
        <v>0.13</v>
      </c>
      <c r="R54" s="206">
        <v>0.67</v>
      </c>
      <c r="S54" s="206">
        <v>0.17</v>
      </c>
      <c r="T54" s="206">
        <v>0</v>
      </c>
      <c r="U54" s="206">
        <v>10.18</v>
      </c>
      <c r="V54" s="206">
        <v>0.17</v>
      </c>
      <c r="W54" s="206">
        <v>0.33</v>
      </c>
      <c r="X54" s="206">
        <v>1.38</v>
      </c>
      <c r="Y54" s="206">
        <v>0</v>
      </c>
      <c r="Z54" s="206">
        <v>1.3</v>
      </c>
      <c r="AA54" s="206">
        <v>0.75</v>
      </c>
      <c r="AB54" s="206">
        <v>0</v>
      </c>
      <c r="AC54" s="206">
        <v>10.57</v>
      </c>
      <c r="AD54" s="206">
        <v>0</v>
      </c>
      <c r="AE54" s="206">
        <v>0</v>
      </c>
      <c r="AF54" s="206">
        <v>0</v>
      </c>
      <c r="AG54" s="206">
        <v>-6.58</v>
      </c>
      <c r="AH54" s="206">
        <v>0</v>
      </c>
      <c r="AI54" s="206">
        <v>0</v>
      </c>
      <c r="AJ54" s="206">
        <v>0</v>
      </c>
      <c r="AK54" s="206">
        <v>11.51</v>
      </c>
      <c r="AL54" s="206">
        <v>0</v>
      </c>
      <c r="AM54" s="206">
        <v>0</v>
      </c>
      <c r="AN54" s="206">
        <v>0</v>
      </c>
      <c r="AO54" s="206">
        <v>64.8</v>
      </c>
      <c r="AP54" s="206">
        <v>82.8</v>
      </c>
    </row>
    <row r="55" spans="1:42">
      <c r="A55" t="s">
        <v>97</v>
      </c>
      <c r="B55" s="206">
        <v>0</v>
      </c>
      <c r="C55" s="206">
        <v>0</v>
      </c>
      <c r="D55" s="206">
        <v>11.36</v>
      </c>
      <c r="E55" s="206">
        <v>0</v>
      </c>
      <c r="F55" s="206">
        <v>3.86</v>
      </c>
      <c r="G55" s="206">
        <v>5.59</v>
      </c>
      <c r="H55" s="206">
        <v>0</v>
      </c>
      <c r="I55" s="206">
        <v>22.84</v>
      </c>
      <c r="J55" s="206">
        <v>0.56000000000000005</v>
      </c>
      <c r="K55" s="206">
        <v>0</v>
      </c>
      <c r="L55" s="206">
        <v>1.53</v>
      </c>
      <c r="M55" s="206">
        <v>0</v>
      </c>
      <c r="N55" s="206">
        <v>1.0900000000000001</v>
      </c>
      <c r="O55" s="206">
        <v>0.92</v>
      </c>
      <c r="P55" s="206">
        <v>1.71</v>
      </c>
      <c r="Q55" s="206">
        <v>0.05</v>
      </c>
      <c r="R55" s="206">
        <v>0.67</v>
      </c>
      <c r="S55" s="206">
        <v>0.17</v>
      </c>
      <c r="T55" s="206">
        <v>0</v>
      </c>
      <c r="U55" s="206">
        <v>10.18</v>
      </c>
      <c r="V55" s="206">
        <v>0.17</v>
      </c>
      <c r="W55" s="206">
        <v>0.33</v>
      </c>
      <c r="X55" s="206">
        <v>1.38</v>
      </c>
      <c r="Y55" s="206">
        <v>0</v>
      </c>
      <c r="Z55" s="206">
        <v>1.3</v>
      </c>
      <c r="AA55" s="206">
        <v>0.75</v>
      </c>
      <c r="AB55" s="206">
        <v>0</v>
      </c>
      <c r="AC55" s="206">
        <v>10.8</v>
      </c>
      <c r="AD55" s="206">
        <v>0</v>
      </c>
      <c r="AE55" s="206">
        <v>0</v>
      </c>
      <c r="AF55" s="206">
        <v>0</v>
      </c>
      <c r="AG55" s="206">
        <v>-6.58</v>
      </c>
      <c r="AH55" s="206">
        <v>0</v>
      </c>
      <c r="AI55" s="206">
        <v>0</v>
      </c>
      <c r="AJ55" s="206">
        <v>0</v>
      </c>
      <c r="AK55" s="206">
        <v>11.51</v>
      </c>
      <c r="AL55" s="206">
        <v>0</v>
      </c>
      <c r="AM55" s="206">
        <v>0</v>
      </c>
      <c r="AN55" s="206">
        <v>0</v>
      </c>
      <c r="AO55" s="206">
        <v>64.8</v>
      </c>
      <c r="AP55" s="206">
        <v>82.8</v>
      </c>
    </row>
    <row r="56" spans="1:42">
      <c r="A56" t="s">
        <v>98</v>
      </c>
      <c r="B56" s="206">
        <v>0</v>
      </c>
      <c r="C56" s="206">
        <v>0</v>
      </c>
      <c r="D56" s="206">
        <v>11.36</v>
      </c>
      <c r="E56" s="206">
        <v>0</v>
      </c>
      <c r="F56" s="206">
        <v>3.86</v>
      </c>
      <c r="G56" s="206">
        <v>5.59</v>
      </c>
      <c r="H56" s="206">
        <v>0</v>
      </c>
      <c r="I56" s="206">
        <v>22.84</v>
      </c>
      <c r="J56" s="206">
        <v>0.56000000000000005</v>
      </c>
      <c r="K56" s="206">
        <v>6.08</v>
      </c>
      <c r="L56" s="206">
        <v>1.54</v>
      </c>
      <c r="M56" s="206">
        <v>0</v>
      </c>
      <c r="N56" s="206">
        <v>1.0900000000000001</v>
      </c>
      <c r="O56" s="206">
        <v>0.92</v>
      </c>
      <c r="P56" s="206">
        <v>0.15</v>
      </c>
      <c r="Q56" s="206">
        <v>0</v>
      </c>
      <c r="R56" s="206">
        <v>0.67</v>
      </c>
      <c r="S56" s="206">
        <v>0</v>
      </c>
      <c r="T56" s="206">
        <v>0</v>
      </c>
      <c r="U56" s="206">
        <v>10.18</v>
      </c>
      <c r="V56" s="206">
        <v>0.17</v>
      </c>
      <c r="W56" s="206">
        <v>0.33</v>
      </c>
      <c r="X56" s="206">
        <v>1.38</v>
      </c>
      <c r="Y56" s="206">
        <v>0</v>
      </c>
      <c r="Z56" s="206">
        <v>1.3</v>
      </c>
      <c r="AA56" s="206">
        <v>0.75</v>
      </c>
      <c r="AB56" s="206">
        <v>0</v>
      </c>
      <c r="AC56" s="206">
        <v>10.8</v>
      </c>
      <c r="AD56" s="206">
        <v>0</v>
      </c>
      <c r="AE56" s="206">
        <v>0</v>
      </c>
      <c r="AF56" s="206">
        <v>0</v>
      </c>
      <c r="AG56" s="206">
        <v>22.42</v>
      </c>
      <c r="AH56" s="206">
        <v>0</v>
      </c>
      <c r="AI56" s="206">
        <v>0</v>
      </c>
      <c r="AJ56" s="206">
        <v>0</v>
      </c>
      <c r="AK56" s="206">
        <v>11.51</v>
      </c>
      <c r="AL56" s="206">
        <v>0</v>
      </c>
      <c r="AM56" s="206">
        <v>0</v>
      </c>
      <c r="AN56" s="206">
        <v>0</v>
      </c>
      <c r="AO56" s="206">
        <v>64.8</v>
      </c>
      <c r="AP56" s="206">
        <v>82.8</v>
      </c>
    </row>
    <row r="57" spans="1:42">
      <c r="A57" t="s">
        <v>99</v>
      </c>
      <c r="B57" s="206">
        <v>0</v>
      </c>
      <c r="C57" s="206">
        <v>0</v>
      </c>
      <c r="D57" s="206">
        <v>11.36</v>
      </c>
      <c r="E57" s="206">
        <v>0</v>
      </c>
      <c r="F57" s="206">
        <v>3.86</v>
      </c>
      <c r="G57" s="206">
        <v>5.59</v>
      </c>
      <c r="H57" s="206">
        <v>0</v>
      </c>
      <c r="I57" s="206">
        <v>22.84</v>
      </c>
      <c r="J57" s="206">
        <v>0.56000000000000005</v>
      </c>
      <c r="K57" s="206">
        <v>68.36</v>
      </c>
      <c r="L57" s="206">
        <v>1.53</v>
      </c>
      <c r="M57" s="206">
        <v>0</v>
      </c>
      <c r="N57" s="206">
        <v>1.0900000000000001</v>
      </c>
      <c r="O57" s="206">
        <v>0.92</v>
      </c>
      <c r="P57" s="206">
        <v>2.65</v>
      </c>
      <c r="Q57" s="206">
        <v>0</v>
      </c>
      <c r="R57" s="206">
        <v>0.67</v>
      </c>
      <c r="S57" s="206">
        <v>0</v>
      </c>
      <c r="T57" s="206">
        <v>0</v>
      </c>
      <c r="U57" s="206">
        <v>10.18</v>
      </c>
      <c r="V57" s="206">
        <v>0.24</v>
      </c>
      <c r="W57" s="206">
        <v>0.33</v>
      </c>
      <c r="X57" s="206">
        <v>1.38</v>
      </c>
      <c r="Y57" s="206">
        <v>0</v>
      </c>
      <c r="Z57" s="206">
        <v>1.3</v>
      </c>
      <c r="AA57" s="206">
        <v>0.75</v>
      </c>
      <c r="AB57" s="206">
        <v>0</v>
      </c>
      <c r="AC57" s="206">
        <v>10.8</v>
      </c>
      <c r="AD57" s="206">
        <v>0</v>
      </c>
      <c r="AE57" s="206">
        <v>0</v>
      </c>
      <c r="AF57" s="206">
        <v>0</v>
      </c>
      <c r="AG57" s="206">
        <v>22.42</v>
      </c>
      <c r="AH57" s="206">
        <v>0</v>
      </c>
      <c r="AI57" s="206">
        <v>0</v>
      </c>
      <c r="AJ57" s="206">
        <v>0</v>
      </c>
      <c r="AK57" s="206">
        <v>11.51</v>
      </c>
      <c r="AL57" s="206">
        <v>0</v>
      </c>
      <c r="AM57" s="206">
        <v>0</v>
      </c>
      <c r="AN57" s="206">
        <v>0</v>
      </c>
      <c r="AO57" s="206">
        <v>64.8</v>
      </c>
      <c r="AP57" s="206">
        <v>82.8</v>
      </c>
    </row>
    <row r="58" spans="1:42">
      <c r="A58" t="s">
        <v>100</v>
      </c>
      <c r="B58" s="206">
        <v>0</v>
      </c>
      <c r="C58" s="206">
        <v>0</v>
      </c>
      <c r="D58" s="206">
        <v>11.36</v>
      </c>
      <c r="E58" s="206">
        <v>0</v>
      </c>
      <c r="F58" s="206">
        <v>3.86</v>
      </c>
      <c r="G58" s="206">
        <v>5.59</v>
      </c>
      <c r="H58" s="206">
        <v>0</v>
      </c>
      <c r="I58" s="206">
        <v>22.84</v>
      </c>
      <c r="J58" s="206">
        <v>0.56000000000000005</v>
      </c>
      <c r="K58" s="206">
        <v>68.36</v>
      </c>
      <c r="L58" s="206">
        <v>1.54</v>
      </c>
      <c r="M58" s="206">
        <v>0</v>
      </c>
      <c r="N58" s="206">
        <v>1.0900000000000001</v>
      </c>
      <c r="O58" s="206">
        <v>0.92</v>
      </c>
      <c r="P58" s="206">
        <v>2.65</v>
      </c>
      <c r="Q58" s="206">
        <v>0</v>
      </c>
      <c r="R58" s="206">
        <v>0.67</v>
      </c>
      <c r="S58" s="206">
        <v>0</v>
      </c>
      <c r="T58" s="206">
        <v>0</v>
      </c>
      <c r="U58" s="206">
        <v>10.18</v>
      </c>
      <c r="V58" s="206">
        <v>0.24</v>
      </c>
      <c r="W58" s="206">
        <v>0.33</v>
      </c>
      <c r="X58" s="206">
        <v>1.38</v>
      </c>
      <c r="Y58" s="206">
        <v>0</v>
      </c>
      <c r="Z58" s="206">
        <v>1.3</v>
      </c>
      <c r="AA58" s="206">
        <v>0.75</v>
      </c>
      <c r="AB58" s="206">
        <v>0</v>
      </c>
      <c r="AC58" s="206">
        <v>10.8</v>
      </c>
      <c r="AD58" s="206">
        <v>0</v>
      </c>
      <c r="AE58" s="206">
        <v>0</v>
      </c>
      <c r="AF58" s="206">
        <v>0</v>
      </c>
      <c r="AG58" s="206">
        <v>22.42</v>
      </c>
      <c r="AH58" s="206">
        <v>0</v>
      </c>
      <c r="AI58" s="206">
        <v>0</v>
      </c>
      <c r="AJ58" s="206">
        <v>0</v>
      </c>
      <c r="AK58" s="206">
        <v>11.51</v>
      </c>
      <c r="AL58" s="206">
        <v>0</v>
      </c>
      <c r="AM58" s="206">
        <v>0</v>
      </c>
      <c r="AN58" s="206">
        <v>0</v>
      </c>
      <c r="AO58" s="206">
        <v>64.8</v>
      </c>
      <c r="AP58" s="206">
        <v>82.8</v>
      </c>
    </row>
    <row r="59" spans="1:42">
      <c r="A59" t="s">
        <v>101</v>
      </c>
      <c r="B59" s="206">
        <v>0</v>
      </c>
      <c r="C59" s="206">
        <v>0</v>
      </c>
      <c r="D59" s="206">
        <v>11.36</v>
      </c>
      <c r="E59" s="206">
        <v>0</v>
      </c>
      <c r="F59" s="206">
        <v>3.86</v>
      </c>
      <c r="G59" s="206">
        <v>5.59</v>
      </c>
      <c r="H59" s="206">
        <v>0</v>
      </c>
      <c r="I59" s="206">
        <v>22.84</v>
      </c>
      <c r="J59" s="206">
        <v>0.56000000000000005</v>
      </c>
      <c r="K59" s="206">
        <v>68.36</v>
      </c>
      <c r="L59" s="206">
        <v>1.53</v>
      </c>
      <c r="M59" s="206">
        <v>0</v>
      </c>
      <c r="N59" s="206">
        <v>1.0900000000000001</v>
      </c>
      <c r="O59" s="206">
        <v>0.92</v>
      </c>
      <c r="P59" s="206">
        <v>1.6</v>
      </c>
      <c r="Q59" s="206">
        <v>0</v>
      </c>
      <c r="R59" s="206">
        <v>0.67</v>
      </c>
      <c r="S59" s="206">
        <v>0</v>
      </c>
      <c r="T59" s="206">
        <v>0</v>
      </c>
      <c r="U59" s="206">
        <v>10.18</v>
      </c>
      <c r="V59" s="206">
        <v>0.24</v>
      </c>
      <c r="W59" s="206">
        <v>0.33</v>
      </c>
      <c r="X59" s="206">
        <v>1.38</v>
      </c>
      <c r="Y59" s="206">
        <v>0</v>
      </c>
      <c r="Z59" s="206">
        <v>1.3</v>
      </c>
      <c r="AA59" s="206">
        <v>0.75</v>
      </c>
      <c r="AB59" s="206">
        <v>0</v>
      </c>
      <c r="AC59" s="206">
        <v>10.8</v>
      </c>
      <c r="AD59" s="206">
        <v>0</v>
      </c>
      <c r="AE59" s="206">
        <v>0</v>
      </c>
      <c r="AF59" s="206">
        <v>0</v>
      </c>
      <c r="AG59" s="206">
        <v>22.42</v>
      </c>
      <c r="AH59" s="206">
        <v>0</v>
      </c>
      <c r="AI59" s="206">
        <v>0</v>
      </c>
      <c r="AJ59" s="206">
        <v>0</v>
      </c>
      <c r="AK59" s="206">
        <v>11.51</v>
      </c>
      <c r="AL59" s="206">
        <v>0</v>
      </c>
      <c r="AM59" s="206">
        <v>0</v>
      </c>
      <c r="AN59" s="206">
        <v>0</v>
      </c>
      <c r="AO59" s="206">
        <v>64.8</v>
      </c>
      <c r="AP59" s="206">
        <v>82.8</v>
      </c>
    </row>
    <row r="60" spans="1:42">
      <c r="A60" t="s">
        <v>102</v>
      </c>
      <c r="B60" s="206">
        <v>0</v>
      </c>
      <c r="C60" s="206">
        <v>0</v>
      </c>
      <c r="D60" s="206">
        <v>11.36</v>
      </c>
      <c r="E60" s="206">
        <v>0</v>
      </c>
      <c r="F60" s="206">
        <v>3.86</v>
      </c>
      <c r="G60" s="206">
        <v>5.59</v>
      </c>
      <c r="H60" s="206">
        <v>0</v>
      </c>
      <c r="I60" s="206">
        <v>22.84</v>
      </c>
      <c r="J60" s="206">
        <v>0.56000000000000005</v>
      </c>
      <c r="K60" s="206">
        <v>68.36</v>
      </c>
      <c r="L60" s="206">
        <v>1.53</v>
      </c>
      <c r="M60" s="206">
        <v>0</v>
      </c>
      <c r="N60" s="206">
        <v>1.0900000000000001</v>
      </c>
      <c r="O60" s="206">
        <v>0.92</v>
      </c>
      <c r="P60" s="206">
        <v>1.6</v>
      </c>
      <c r="Q60" s="206">
        <v>0</v>
      </c>
      <c r="R60" s="206">
        <v>0.67</v>
      </c>
      <c r="S60" s="206">
        <v>0</v>
      </c>
      <c r="T60" s="206">
        <v>0</v>
      </c>
      <c r="U60" s="206">
        <v>10.18</v>
      </c>
      <c r="V60" s="206">
        <v>0.24</v>
      </c>
      <c r="W60" s="206">
        <v>0.33</v>
      </c>
      <c r="X60" s="206">
        <v>1.38</v>
      </c>
      <c r="Y60" s="206">
        <v>0</v>
      </c>
      <c r="Z60" s="206">
        <v>1.3</v>
      </c>
      <c r="AA60" s="206">
        <v>0.75</v>
      </c>
      <c r="AB60" s="206">
        <v>0</v>
      </c>
      <c r="AC60" s="206">
        <v>10.8</v>
      </c>
      <c r="AD60" s="206">
        <v>0</v>
      </c>
      <c r="AE60" s="206">
        <v>0</v>
      </c>
      <c r="AF60" s="206">
        <v>0</v>
      </c>
      <c r="AG60" s="206">
        <v>22.42</v>
      </c>
      <c r="AH60" s="206">
        <v>0</v>
      </c>
      <c r="AI60" s="206">
        <v>0</v>
      </c>
      <c r="AJ60" s="206">
        <v>0</v>
      </c>
      <c r="AK60" s="206">
        <v>11.51</v>
      </c>
      <c r="AL60" s="206">
        <v>0</v>
      </c>
      <c r="AM60" s="206">
        <v>0</v>
      </c>
      <c r="AN60" s="206">
        <v>0</v>
      </c>
      <c r="AO60" s="206">
        <v>64.8</v>
      </c>
      <c r="AP60" s="206">
        <v>82.8</v>
      </c>
    </row>
    <row r="61" spans="1:42">
      <c r="A61" t="s">
        <v>103</v>
      </c>
      <c r="B61" s="206">
        <v>0</v>
      </c>
      <c r="C61" s="206">
        <v>0</v>
      </c>
      <c r="D61" s="206">
        <v>11.36</v>
      </c>
      <c r="E61" s="206">
        <v>0</v>
      </c>
      <c r="F61" s="206">
        <v>3.86</v>
      </c>
      <c r="G61" s="206">
        <v>5.59</v>
      </c>
      <c r="H61" s="206">
        <v>0</v>
      </c>
      <c r="I61" s="206">
        <v>22.84</v>
      </c>
      <c r="J61" s="206">
        <v>0.56000000000000005</v>
      </c>
      <c r="K61" s="206">
        <v>68.36</v>
      </c>
      <c r="L61" s="206">
        <v>1.53</v>
      </c>
      <c r="M61" s="206">
        <v>0</v>
      </c>
      <c r="N61" s="206">
        <v>1.0900000000000001</v>
      </c>
      <c r="O61" s="206">
        <v>0.92</v>
      </c>
      <c r="P61" s="206">
        <v>1.6</v>
      </c>
      <c r="Q61" s="206">
        <v>0</v>
      </c>
      <c r="R61" s="206">
        <v>0.67</v>
      </c>
      <c r="S61" s="206">
        <v>0</v>
      </c>
      <c r="T61" s="206">
        <v>0</v>
      </c>
      <c r="U61" s="206">
        <v>10.18</v>
      </c>
      <c r="V61" s="206">
        <v>0.24</v>
      </c>
      <c r="W61" s="206">
        <v>0.33</v>
      </c>
      <c r="X61" s="206">
        <v>1.38</v>
      </c>
      <c r="Y61" s="206">
        <v>0</v>
      </c>
      <c r="Z61" s="206">
        <v>1.3</v>
      </c>
      <c r="AA61" s="206">
        <v>0.75</v>
      </c>
      <c r="AB61" s="206">
        <v>0</v>
      </c>
      <c r="AC61" s="206">
        <v>10.8</v>
      </c>
      <c r="AD61" s="206">
        <v>0</v>
      </c>
      <c r="AE61" s="206">
        <v>0</v>
      </c>
      <c r="AF61" s="206">
        <v>0</v>
      </c>
      <c r="AG61" s="206">
        <v>22.42</v>
      </c>
      <c r="AH61" s="206">
        <v>0</v>
      </c>
      <c r="AI61" s="206">
        <v>0</v>
      </c>
      <c r="AJ61" s="206">
        <v>0</v>
      </c>
      <c r="AK61" s="206">
        <v>11.51</v>
      </c>
      <c r="AL61" s="206">
        <v>0</v>
      </c>
      <c r="AM61" s="206">
        <v>0</v>
      </c>
      <c r="AN61" s="206">
        <v>0</v>
      </c>
      <c r="AO61" s="206">
        <v>64.8</v>
      </c>
      <c r="AP61" s="206">
        <v>82.8</v>
      </c>
    </row>
    <row r="62" spans="1:42">
      <c r="A62" t="s">
        <v>104</v>
      </c>
      <c r="B62" s="206">
        <v>0</v>
      </c>
      <c r="C62" s="206">
        <v>0</v>
      </c>
      <c r="D62" s="206">
        <v>11.36</v>
      </c>
      <c r="E62" s="206">
        <v>0</v>
      </c>
      <c r="F62" s="206">
        <v>3.86</v>
      </c>
      <c r="G62" s="206">
        <v>5.59</v>
      </c>
      <c r="H62" s="206">
        <v>0</v>
      </c>
      <c r="I62" s="206">
        <v>22.84</v>
      </c>
      <c r="J62" s="206">
        <v>0.56000000000000005</v>
      </c>
      <c r="K62" s="206">
        <v>6.08</v>
      </c>
      <c r="L62" s="206">
        <v>1.54</v>
      </c>
      <c r="M62" s="206">
        <v>0</v>
      </c>
      <c r="N62" s="206">
        <v>1.0900000000000001</v>
      </c>
      <c r="O62" s="206">
        <v>0.92</v>
      </c>
      <c r="P62" s="206">
        <v>1.6</v>
      </c>
      <c r="Q62" s="206">
        <v>0</v>
      </c>
      <c r="R62" s="206">
        <v>0.67</v>
      </c>
      <c r="S62" s="206">
        <v>0</v>
      </c>
      <c r="T62" s="206">
        <v>0</v>
      </c>
      <c r="U62" s="206">
        <v>10.18</v>
      </c>
      <c r="V62" s="206">
        <v>0.24</v>
      </c>
      <c r="W62" s="206">
        <v>0.33</v>
      </c>
      <c r="X62" s="206">
        <v>1.38</v>
      </c>
      <c r="Y62" s="206">
        <v>0</v>
      </c>
      <c r="Z62" s="206">
        <v>1.3</v>
      </c>
      <c r="AA62" s="206">
        <v>0.75</v>
      </c>
      <c r="AB62" s="206">
        <v>0</v>
      </c>
      <c r="AC62" s="206">
        <v>10.8</v>
      </c>
      <c r="AD62" s="206">
        <v>0</v>
      </c>
      <c r="AE62" s="206">
        <v>0</v>
      </c>
      <c r="AF62" s="206">
        <v>0</v>
      </c>
      <c r="AG62" s="206">
        <v>22.42</v>
      </c>
      <c r="AH62" s="206">
        <v>0</v>
      </c>
      <c r="AI62" s="206">
        <v>0</v>
      </c>
      <c r="AJ62" s="206">
        <v>0</v>
      </c>
      <c r="AK62" s="206">
        <v>11.51</v>
      </c>
      <c r="AL62" s="206">
        <v>0</v>
      </c>
      <c r="AM62" s="206">
        <v>0</v>
      </c>
      <c r="AN62" s="206">
        <v>0</v>
      </c>
      <c r="AO62" s="206">
        <v>64.8</v>
      </c>
      <c r="AP62" s="206">
        <v>82.8</v>
      </c>
    </row>
    <row r="63" spans="1:42">
      <c r="A63" t="s">
        <v>105</v>
      </c>
      <c r="B63" s="206">
        <v>0</v>
      </c>
      <c r="C63" s="206">
        <v>0</v>
      </c>
      <c r="D63" s="206">
        <v>11.36</v>
      </c>
      <c r="E63" s="206">
        <v>0</v>
      </c>
      <c r="F63" s="206">
        <v>3.86</v>
      </c>
      <c r="G63" s="206">
        <v>5.59</v>
      </c>
      <c r="H63" s="206">
        <v>0</v>
      </c>
      <c r="I63" s="206">
        <v>22.84</v>
      </c>
      <c r="J63" s="206">
        <v>0.56000000000000005</v>
      </c>
      <c r="K63" s="206">
        <v>6.08</v>
      </c>
      <c r="L63" s="206">
        <v>1.54</v>
      </c>
      <c r="M63" s="206">
        <v>0</v>
      </c>
      <c r="N63" s="206">
        <v>1.0900000000000001</v>
      </c>
      <c r="O63" s="206">
        <v>0.92</v>
      </c>
      <c r="P63" s="206">
        <v>1.06</v>
      </c>
      <c r="Q63" s="206">
        <v>0</v>
      </c>
      <c r="R63" s="206">
        <v>0.67</v>
      </c>
      <c r="S63" s="206">
        <v>0</v>
      </c>
      <c r="T63" s="206">
        <v>0</v>
      </c>
      <c r="U63" s="206">
        <v>9.84</v>
      </c>
      <c r="V63" s="206">
        <v>0.24</v>
      </c>
      <c r="W63" s="206">
        <v>0.33</v>
      </c>
      <c r="X63" s="206">
        <v>1.38</v>
      </c>
      <c r="Y63" s="206">
        <v>0</v>
      </c>
      <c r="Z63" s="206">
        <v>1.3</v>
      </c>
      <c r="AA63" s="206">
        <v>0.75</v>
      </c>
      <c r="AB63" s="206">
        <v>0</v>
      </c>
      <c r="AC63" s="206">
        <v>10.8</v>
      </c>
      <c r="AD63" s="206">
        <v>0</v>
      </c>
      <c r="AE63" s="206">
        <v>0</v>
      </c>
      <c r="AF63" s="206">
        <v>0</v>
      </c>
      <c r="AG63" s="206">
        <v>2.42</v>
      </c>
      <c r="AH63" s="206">
        <v>0</v>
      </c>
      <c r="AI63" s="206">
        <v>0</v>
      </c>
      <c r="AJ63" s="206">
        <v>0</v>
      </c>
      <c r="AK63" s="206">
        <v>11.51</v>
      </c>
      <c r="AL63" s="206">
        <v>0</v>
      </c>
      <c r="AM63" s="206">
        <v>0</v>
      </c>
      <c r="AN63" s="206">
        <v>0</v>
      </c>
      <c r="AO63" s="206">
        <v>64.8</v>
      </c>
      <c r="AP63" s="206">
        <v>82.8</v>
      </c>
    </row>
    <row r="64" spans="1:42">
      <c r="A64" t="s">
        <v>106</v>
      </c>
      <c r="B64" s="206">
        <v>0</v>
      </c>
      <c r="C64" s="206">
        <v>0</v>
      </c>
      <c r="D64" s="206">
        <v>11.36</v>
      </c>
      <c r="E64" s="206">
        <v>0</v>
      </c>
      <c r="F64" s="206">
        <v>3.86</v>
      </c>
      <c r="G64" s="206">
        <v>5.59</v>
      </c>
      <c r="H64" s="206">
        <v>0</v>
      </c>
      <c r="I64" s="206">
        <v>22.84</v>
      </c>
      <c r="J64" s="206">
        <v>0.56000000000000005</v>
      </c>
      <c r="K64" s="206">
        <v>6.08</v>
      </c>
      <c r="L64" s="206">
        <v>1.54</v>
      </c>
      <c r="M64" s="206">
        <v>0</v>
      </c>
      <c r="N64" s="206">
        <v>1.0900000000000001</v>
      </c>
      <c r="O64" s="206">
        <v>0.92</v>
      </c>
      <c r="P64" s="206">
        <v>1.06</v>
      </c>
      <c r="Q64" s="206">
        <v>0.13</v>
      </c>
      <c r="R64" s="206">
        <v>0.67</v>
      </c>
      <c r="S64" s="206">
        <v>0.17</v>
      </c>
      <c r="T64" s="206">
        <v>0</v>
      </c>
      <c r="U64" s="206">
        <v>9.52</v>
      </c>
      <c r="V64" s="206">
        <v>0.24</v>
      </c>
      <c r="W64" s="206">
        <v>0.33</v>
      </c>
      <c r="X64" s="206">
        <v>1.38</v>
      </c>
      <c r="Y64" s="206">
        <v>0</v>
      </c>
      <c r="Z64" s="206">
        <v>1.3</v>
      </c>
      <c r="AA64" s="206">
        <v>0.75</v>
      </c>
      <c r="AB64" s="206">
        <v>0</v>
      </c>
      <c r="AC64" s="206">
        <v>10.8</v>
      </c>
      <c r="AD64" s="206">
        <v>0</v>
      </c>
      <c r="AE64" s="206">
        <v>0</v>
      </c>
      <c r="AF64" s="206">
        <v>0</v>
      </c>
      <c r="AG64" s="206">
        <v>-10.51</v>
      </c>
      <c r="AH64" s="206">
        <v>0</v>
      </c>
      <c r="AI64" s="206">
        <v>0</v>
      </c>
      <c r="AJ64" s="206">
        <v>0</v>
      </c>
      <c r="AK64" s="206">
        <v>11.51</v>
      </c>
      <c r="AL64" s="206">
        <v>0</v>
      </c>
      <c r="AM64" s="206">
        <v>0</v>
      </c>
      <c r="AN64" s="206">
        <v>0</v>
      </c>
      <c r="AO64" s="206">
        <v>64.8</v>
      </c>
      <c r="AP64" s="206">
        <v>82.8</v>
      </c>
    </row>
    <row r="65" spans="1:42">
      <c r="A65" t="s">
        <v>107</v>
      </c>
      <c r="B65" s="206">
        <v>0</v>
      </c>
      <c r="C65" s="206">
        <v>0</v>
      </c>
      <c r="D65" s="206">
        <v>11.36</v>
      </c>
      <c r="E65" s="206">
        <v>0</v>
      </c>
      <c r="F65" s="206">
        <v>3.86</v>
      </c>
      <c r="G65" s="206">
        <v>5.59</v>
      </c>
      <c r="H65" s="206">
        <v>0</v>
      </c>
      <c r="I65" s="206">
        <v>22.84</v>
      </c>
      <c r="J65" s="206">
        <v>0.56000000000000005</v>
      </c>
      <c r="K65" s="206">
        <v>6.07</v>
      </c>
      <c r="L65" s="206">
        <v>1.54</v>
      </c>
      <c r="M65" s="206">
        <v>0</v>
      </c>
      <c r="N65" s="206">
        <v>1.0900000000000001</v>
      </c>
      <c r="O65" s="206">
        <v>0.92</v>
      </c>
      <c r="P65" s="206">
        <v>1.06</v>
      </c>
      <c r="Q65" s="206">
        <v>0.13</v>
      </c>
      <c r="R65" s="206">
        <v>1.57</v>
      </c>
      <c r="S65" s="206">
        <v>0.17</v>
      </c>
      <c r="T65" s="206">
        <v>0</v>
      </c>
      <c r="U65" s="206">
        <v>9.2899999999999991</v>
      </c>
      <c r="V65" s="206">
        <v>0.24</v>
      </c>
      <c r="W65" s="206">
        <v>0.33</v>
      </c>
      <c r="X65" s="206">
        <v>1.38</v>
      </c>
      <c r="Y65" s="206">
        <v>0</v>
      </c>
      <c r="Z65" s="206">
        <v>1.3</v>
      </c>
      <c r="AA65" s="206">
        <v>0.75</v>
      </c>
      <c r="AB65" s="206">
        <v>0</v>
      </c>
      <c r="AC65" s="206">
        <v>10.8</v>
      </c>
      <c r="AD65" s="206">
        <v>0</v>
      </c>
      <c r="AE65" s="206">
        <v>0</v>
      </c>
      <c r="AF65" s="206">
        <v>0</v>
      </c>
      <c r="AG65" s="206">
        <v>6.77</v>
      </c>
      <c r="AH65" s="206">
        <v>0</v>
      </c>
      <c r="AI65" s="206">
        <v>0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64.8</v>
      </c>
      <c r="AP65" s="206">
        <v>82.8</v>
      </c>
    </row>
    <row r="66" spans="1:42">
      <c r="A66" t="s">
        <v>108</v>
      </c>
      <c r="B66" s="206">
        <v>0</v>
      </c>
      <c r="C66" s="206">
        <v>0</v>
      </c>
      <c r="D66" s="206">
        <v>11.36</v>
      </c>
      <c r="E66" s="206">
        <v>0</v>
      </c>
      <c r="F66" s="206">
        <v>3.86</v>
      </c>
      <c r="G66" s="206">
        <v>5.59</v>
      </c>
      <c r="H66" s="206">
        <v>0</v>
      </c>
      <c r="I66" s="206">
        <v>22.84</v>
      </c>
      <c r="J66" s="206">
        <v>0.56000000000000005</v>
      </c>
      <c r="K66" s="206">
        <v>6.07</v>
      </c>
      <c r="L66" s="206">
        <v>1.54</v>
      </c>
      <c r="M66" s="206">
        <v>0</v>
      </c>
      <c r="N66" s="206">
        <v>1.0900000000000001</v>
      </c>
      <c r="O66" s="206">
        <v>0.92</v>
      </c>
      <c r="P66" s="206">
        <v>1.06</v>
      </c>
      <c r="Q66" s="206">
        <v>0.13</v>
      </c>
      <c r="R66" s="206">
        <v>1.57</v>
      </c>
      <c r="S66" s="206">
        <v>0.17</v>
      </c>
      <c r="T66" s="206">
        <v>0</v>
      </c>
      <c r="U66" s="206">
        <v>9.1199999999999992</v>
      </c>
      <c r="V66" s="206">
        <v>0.24</v>
      </c>
      <c r="W66" s="206">
        <v>0.33</v>
      </c>
      <c r="X66" s="206">
        <v>1.38</v>
      </c>
      <c r="Y66" s="206">
        <v>0</v>
      </c>
      <c r="Z66" s="206">
        <v>1.3</v>
      </c>
      <c r="AA66" s="206">
        <v>0.75</v>
      </c>
      <c r="AB66" s="206">
        <v>0</v>
      </c>
      <c r="AC66" s="206">
        <v>10.8</v>
      </c>
      <c r="AD66" s="206">
        <v>0</v>
      </c>
      <c r="AE66" s="206">
        <v>0</v>
      </c>
      <c r="AF66" s="206">
        <v>0</v>
      </c>
      <c r="AG66" s="206">
        <v>-0.47</v>
      </c>
      <c r="AH66" s="206">
        <v>0</v>
      </c>
      <c r="AI66" s="206">
        <v>0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64.8</v>
      </c>
      <c r="AP66" s="206">
        <v>82.8</v>
      </c>
    </row>
    <row r="67" spans="1:42">
      <c r="A67" t="s">
        <v>109</v>
      </c>
      <c r="B67" s="206">
        <v>0</v>
      </c>
      <c r="C67" s="206">
        <v>0</v>
      </c>
      <c r="D67" s="206">
        <v>11.36</v>
      </c>
      <c r="E67" s="206">
        <v>0</v>
      </c>
      <c r="F67" s="206">
        <v>3.86</v>
      </c>
      <c r="G67" s="206">
        <v>5.59</v>
      </c>
      <c r="H67" s="206">
        <v>0</v>
      </c>
      <c r="I67" s="206">
        <v>22.84</v>
      </c>
      <c r="J67" s="206">
        <v>0.56000000000000005</v>
      </c>
      <c r="K67" s="206">
        <v>21.25</v>
      </c>
      <c r="L67" s="206">
        <v>3.47</v>
      </c>
      <c r="M67" s="206">
        <v>0</v>
      </c>
      <c r="N67" s="206">
        <v>1.0900000000000001</v>
      </c>
      <c r="O67" s="206">
        <v>0.92</v>
      </c>
      <c r="P67" s="206">
        <v>1.58</v>
      </c>
      <c r="Q67" s="206">
        <v>0.13</v>
      </c>
      <c r="R67" s="206">
        <v>1.57</v>
      </c>
      <c r="S67" s="206">
        <v>0.17</v>
      </c>
      <c r="T67" s="206">
        <v>0</v>
      </c>
      <c r="U67" s="206">
        <v>9.1199999999999992</v>
      </c>
      <c r="V67" s="206">
        <v>0.24</v>
      </c>
      <c r="W67" s="206">
        <v>0.33</v>
      </c>
      <c r="X67" s="206">
        <v>1.38</v>
      </c>
      <c r="Y67" s="206">
        <v>0</v>
      </c>
      <c r="Z67" s="206">
        <v>1.3</v>
      </c>
      <c r="AA67" s="206">
        <v>0.75</v>
      </c>
      <c r="AB67" s="206">
        <v>0</v>
      </c>
      <c r="AC67" s="206">
        <v>10.8</v>
      </c>
      <c r="AD67" s="206">
        <v>0</v>
      </c>
      <c r="AE67" s="206">
        <v>0</v>
      </c>
      <c r="AF67" s="206">
        <v>0</v>
      </c>
      <c r="AG67" s="206">
        <v>-0.47</v>
      </c>
      <c r="AH67" s="206">
        <v>0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64.8</v>
      </c>
      <c r="AP67" s="206">
        <v>82.8</v>
      </c>
    </row>
    <row r="68" spans="1:42">
      <c r="A68" t="s">
        <v>110</v>
      </c>
      <c r="B68" s="206">
        <v>0</v>
      </c>
      <c r="C68" s="206">
        <v>0</v>
      </c>
      <c r="D68" s="206">
        <v>11.36</v>
      </c>
      <c r="E68" s="206">
        <v>0</v>
      </c>
      <c r="F68" s="206">
        <v>3.86</v>
      </c>
      <c r="G68" s="206">
        <v>5.59</v>
      </c>
      <c r="H68" s="206">
        <v>0</v>
      </c>
      <c r="I68" s="206">
        <v>22.84</v>
      </c>
      <c r="J68" s="206">
        <v>0.56000000000000005</v>
      </c>
      <c r="K68" s="206">
        <v>6.08</v>
      </c>
      <c r="L68" s="206">
        <v>3.47</v>
      </c>
      <c r="M68" s="206">
        <v>0</v>
      </c>
      <c r="N68" s="206">
        <v>1.0900000000000001</v>
      </c>
      <c r="O68" s="206">
        <v>0.92</v>
      </c>
      <c r="P68" s="206">
        <v>1.58</v>
      </c>
      <c r="Q68" s="206">
        <v>0.13</v>
      </c>
      <c r="R68" s="206">
        <v>1.57</v>
      </c>
      <c r="S68" s="206">
        <v>0.17</v>
      </c>
      <c r="T68" s="206">
        <v>0</v>
      </c>
      <c r="U68" s="206">
        <v>9.1199999999999992</v>
      </c>
      <c r="V68" s="206">
        <v>0.24</v>
      </c>
      <c r="W68" s="206">
        <v>0.33</v>
      </c>
      <c r="X68" s="206">
        <v>1.38</v>
      </c>
      <c r="Y68" s="206">
        <v>0</v>
      </c>
      <c r="Z68" s="206">
        <v>1.3</v>
      </c>
      <c r="AA68" s="206">
        <v>0.75</v>
      </c>
      <c r="AB68" s="206">
        <v>0</v>
      </c>
      <c r="AC68" s="206">
        <v>10.8</v>
      </c>
      <c r="AD68" s="206">
        <v>0</v>
      </c>
      <c r="AE68" s="206">
        <v>0</v>
      </c>
      <c r="AF68" s="206">
        <v>0</v>
      </c>
      <c r="AG68" s="206">
        <v>-0.47</v>
      </c>
      <c r="AH68" s="206">
        <v>0</v>
      </c>
      <c r="AI68" s="206">
        <v>0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64.8</v>
      </c>
      <c r="AP68" s="206">
        <v>82.8</v>
      </c>
    </row>
    <row r="69" spans="1:42">
      <c r="A69" t="s">
        <v>111</v>
      </c>
      <c r="B69" s="206">
        <v>0</v>
      </c>
      <c r="C69" s="206">
        <v>0</v>
      </c>
      <c r="D69" s="206">
        <v>11.36</v>
      </c>
      <c r="E69" s="206">
        <v>0</v>
      </c>
      <c r="F69" s="206">
        <v>3.86</v>
      </c>
      <c r="G69" s="206">
        <v>5.59</v>
      </c>
      <c r="H69" s="206">
        <v>0</v>
      </c>
      <c r="I69" s="206">
        <v>22.84</v>
      </c>
      <c r="J69" s="206">
        <v>0.56000000000000005</v>
      </c>
      <c r="K69" s="206">
        <v>6.08</v>
      </c>
      <c r="L69" s="206">
        <v>3.47</v>
      </c>
      <c r="M69" s="206">
        <v>0</v>
      </c>
      <c r="N69" s="206">
        <v>1.0900000000000001</v>
      </c>
      <c r="O69" s="206">
        <v>0.92</v>
      </c>
      <c r="P69" s="206">
        <v>1.58</v>
      </c>
      <c r="Q69" s="206">
        <v>0.13</v>
      </c>
      <c r="R69" s="206">
        <v>1.57</v>
      </c>
      <c r="S69" s="206">
        <v>0.17</v>
      </c>
      <c r="T69" s="206">
        <v>0</v>
      </c>
      <c r="U69" s="206">
        <v>9.1199999999999992</v>
      </c>
      <c r="V69" s="206">
        <v>0.24</v>
      </c>
      <c r="W69" s="206">
        <v>0.33</v>
      </c>
      <c r="X69" s="206">
        <v>1.38</v>
      </c>
      <c r="Y69" s="206">
        <v>0</v>
      </c>
      <c r="Z69" s="206">
        <v>1.3</v>
      </c>
      <c r="AA69" s="206">
        <v>0.75</v>
      </c>
      <c r="AB69" s="206">
        <v>0</v>
      </c>
      <c r="AC69" s="206">
        <v>10.8</v>
      </c>
      <c r="AD69" s="206">
        <v>0</v>
      </c>
      <c r="AE69" s="206">
        <v>0</v>
      </c>
      <c r="AF69" s="206">
        <v>0</v>
      </c>
      <c r="AG69" s="206">
        <v>-0.47</v>
      </c>
      <c r="AH69" s="206">
        <v>0</v>
      </c>
      <c r="AI69" s="206">
        <v>0</v>
      </c>
      <c r="AJ69" s="206">
        <v>0</v>
      </c>
      <c r="AK69" s="206">
        <v>12.6</v>
      </c>
      <c r="AL69" s="206">
        <v>0</v>
      </c>
      <c r="AM69" s="206">
        <v>0</v>
      </c>
      <c r="AN69" s="206">
        <v>0</v>
      </c>
      <c r="AO69" s="206">
        <v>64.8</v>
      </c>
      <c r="AP69" s="206">
        <v>82.8</v>
      </c>
    </row>
    <row r="70" spans="1:42">
      <c r="A70" t="s">
        <v>112</v>
      </c>
      <c r="B70" s="206">
        <v>0</v>
      </c>
      <c r="C70" s="206">
        <v>0</v>
      </c>
      <c r="D70" s="206">
        <v>11.36</v>
      </c>
      <c r="E70" s="206">
        <v>0</v>
      </c>
      <c r="F70" s="206">
        <v>3.86</v>
      </c>
      <c r="G70" s="206">
        <v>5.59</v>
      </c>
      <c r="H70" s="206">
        <v>0</v>
      </c>
      <c r="I70" s="206">
        <v>22.84</v>
      </c>
      <c r="J70" s="206">
        <v>0.56000000000000005</v>
      </c>
      <c r="K70" s="206">
        <v>6.08</v>
      </c>
      <c r="L70" s="206">
        <v>3.47</v>
      </c>
      <c r="M70" s="206">
        <v>0</v>
      </c>
      <c r="N70" s="206">
        <v>1.0900000000000001</v>
      </c>
      <c r="O70" s="206">
        <v>0.92</v>
      </c>
      <c r="P70" s="206">
        <v>1.58</v>
      </c>
      <c r="Q70" s="206">
        <v>0.13</v>
      </c>
      <c r="R70" s="206">
        <v>1.57</v>
      </c>
      <c r="S70" s="206">
        <v>0.17</v>
      </c>
      <c r="T70" s="206">
        <v>0</v>
      </c>
      <c r="U70" s="206">
        <v>9.1199999999999992</v>
      </c>
      <c r="V70" s="206">
        <v>0.24</v>
      </c>
      <c r="W70" s="206">
        <v>0.33</v>
      </c>
      <c r="X70" s="206">
        <v>1.38</v>
      </c>
      <c r="Y70" s="206">
        <v>0</v>
      </c>
      <c r="Z70" s="206">
        <v>1.3</v>
      </c>
      <c r="AA70" s="206">
        <v>0.75</v>
      </c>
      <c r="AB70" s="206">
        <v>0</v>
      </c>
      <c r="AC70" s="206">
        <v>10.8</v>
      </c>
      <c r="AD70" s="206">
        <v>0</v>
      </c>
      <c r="AE70" s="206">
        <v>0</v>
      </c>
      <c r="AF70" s="206">
        <v>0</v>
      </c>
      <c r="AG70" s="206">
        <v>-0.47</v>
      </c>
      <c r="AH70" s="206">
        <v>0</v>
      </c>
      <c r="AI70" s="206">
        <v>0</v>
      </c>
      <c r="AJ70" s="206">
        <v>0</v>
      </c>
      <c r="AK70" s="206">
        <v>12.6</v>
      </c>
      <c r="AL70" s="206">
        <v>0</v>
      </c>
      <c r="AM70" s="206">
        <v>0</v>
      </c>
      <c r="AN70" s="206">
        <v>0</v>
      </c>
      <c r="AO70" s="206">
        <v>64.8</v>
      </c>
      <c r="AP70" s="206">
        <v>82.8</v>
      </c>
    </row>
    <row r="71" spans="1:42">
      <c r="A71" t="s">
        <v>113</v>
      </c>
      <c r="B71" s="206">
        <v>0</v>
      </c>
      <c r="C71" s="206">
        <v>0</v>
      </c>
      <c r="D71" s="206">
        <v>11.36</v>
      </c>
      <c r="E71" s="206">
        <v>0</v>
      </c>
      <c r="F71" s="206">
        <v>3.86</v>
      </c>
      <c r="G71" s="206">
        <v>5.59</v>
      </c>
      <c r="H71" s="206">
        <v>0</v>
      </c>
      <c r="I71" s="206">
        <v>22.84</v>
      </c>
      <c r="J71" s="206">
        <v>0.56000000000000005</v>
      </c>
      <c r="K71" s="206">
        <v>6.08</v>
      </c>
      <c r="L71" s="206">
        <v>1.74</v>
      </c>
      <c r="M71" s="206">
        <v>0</v>
      </c>
      <c r="N71" s="206">
        <v>1.0900000000000001</v>
      </c>
      <c r="O71" s="206">
        <v>0.92</v>
      </c>
      <c r="P71" s="206">
        <v>1.76</v>
      </c>
      <c r="Q71" s="206">
        <v>7.0000000000000007E-2</v>
      </c>
      <c r="R71" s="206">
        <v>1.31</v>
      </c>
      <c r="S71" s="206">
        <v>7.0000000000000007E-2</v>
      </c>
      <c r="T71" s="206">
        <v>0</v>
      </c>
      <c r="U71" s="206">
        <v>9.1199999999999992</v>
      </c>
      <c r="V71" s="206">
        <v>0.24</v>
      </c>
      <c r="W71" s="206">
        <v>0.33</v>
      </c>
      <c r="X71" s="206">
        <v>1.38</v>
      </c>
      <c r="Y71" s="206">
        <v>0</v>
      </c>
      <c r="Z71" s="206">
        <v>1.3</v>
      </c>
      <c r="AA71" s="206">
        <v>0.75</v>
      </c>
      <c r="AB71" s="206">
        <v>0</v>
      </c>
      <c r="AC71" s="206">
        <v>10.8</v>
      </c>
      <c r="AD71" s="206">
        <v>0</v>
      </c>
      <c r="AE71" s="206">
        <v>0</v>
      </c>
      <c r="AF71" s="206">
        <v>0</v>
      </c>
      <c r="AG71" s="206">
        <v>-0.47</v>
      </c>
      <c r="AH71" s="206">
        <v>0</v>
      </c>
      <c r="AI71" s="206">
        <v>0</v>
      </c>
      <c r="AJ71" s="206">
        <v>0</v>
      </c>
      <c r="AK71" s="206">
        <v>12.6</v>
      </c>
      <c r="AL71" s="206">
        <v>0</v>
      </c>
      <c r="AM71" s="206">
        <v>0</v>
      </c>
      <c r="AN71" s="206">
        <v>0</v>
      </c>
      <c r="AO71" s="206">
        <v>64.8</v>
      </c>
      <c r="AP71" s="206">
        <v>82.8</v>
      </c>
    </row>
    <row r="72" spans="1:42">
      <c r="A72" t="s">
        <v>114</v>
      </c>
      <c r="B72" s="206">
        <v>0</v>
      </c>
      <c r="C72" s="206">
        <v>0</v>
      </c>
      <c r="D72" s="206">
        <v>11.36</v>
      </c>
      <c r="E72" s="206">
        <v>0</v>
      </c>
      <c r="F72" s="206">
        <v>3.86</v>
      </c>
      <c r="G72" s="206">
        <v>5.59</v>
      </c>
      <c r="H72" s="206">
        <v>0</v>
      </c>
      <c r="I72" s="206">
        <v>22.84</v>
      </c>
      <c r="J72" s="206">
        <v>0.56000000000000005</v>
      </c>
      <c r="K72" s="206">
        <v>6.08</v>
      </c>
      <c r="L72" s="206">
        <v>1.61</v>
      </c>
      <c r="M72" s="206">
        <v>0</v>
      </c>
      <c r="N72" s="206">
        <v>1.0900000000000001</v>
      </c>
      <c r="O72" s="206">
        <v>0.92</v>
      </c>
      <c r="P72" s="206">
        <v>1.76</v>
      </c>
      <c r="Q72" s="206">
        <v>7.0000000000000007E-2</v>
      </c>
      <c r="R72" s="206">
        <v>2.96</v>
      </c>
      <c r="S72" s="206">
        <v>7.0000000000000007E-2</v>
      </c>
      <c r="T72" s="206">
        <v>0</v>
      </c>
      <c r="U72" s="206">
        <v>9.1199999999999992</v>
      </c>
      <c r="V72" s="206">
        <v>0.24</v>
      </c>
      <c r="W72" s="206">
        <v>0.33</v>
      </c>
      <c r="X72" s="206">
        <v>1.38</v>
      </c>
      <c r="Y72" s="206">
        <v>0</v>
      </c>
      <c r="Z72" s="206">
        <v>1.3</v>
      </c>
      <c r="AA72" s="206">
        <v>0.75</v>
      </c>
      <c r="AB72" s="206">
        <v>0</v>
      </c>
      <c r="AC72" s="206">
        <v>10.8</v>
      </c>
      <c r="AD72" s="206">
        <v>0</v>
      </c>
      <c r="AE72" s="206">
        <v>0</v>
      </c>
      <c r="AF72" s="206">
        <v>0</v>
      </c>
      <c r="AG72" s="206">
        <v>-0.47</v>
      </c>
      <c r="AH72" s="206">
        <v>0</v>
      </c>
      <c r="AI72" s="206">
        <v>0</v>
      </c>
      <c r="AJ72" s="206">
        <v>0</v>
      </c>
      <c r="AK72" s="206">
        <v>12.6</v>
      </c>
      <c r="AL72" s="206">
        <v>0</v>
      </c>
      <c r="AM72" s="206">
        <v>0</v>
      </c>
      <c r="AN72" s="206">
        <v>0</v>
      </c>
      <c r="AO72" s="206">
        <v>64.8</v>
      </c>
      <c r="AP72" s="206">
        <v>82.8</v>
      </c>
    </row>
    <row r="73" spans="1:42">
      <c r="A73" t="s">
        <v>115</v>
      </c>
      <c r="B73" s="206">
        <v>0</v>
      </c>
      <c r="C73" s="206">
        <v>0</v>
      </c>
      <c r="D73" s="206">
        <v>11.36</v>
      </c>
      <c r="E73" s="206">
        <v>0</v>
      </c>
      <c r="F73" s="206">
        <v>3.86</v>
      </c>
      <c r="G73" s="206">
        <v>5.59</v>
      </c>
      <c r="H73" s="206">
        <v>0</v>
      </c>
      <c r="I73" s="206">
        <v>22.84</v>
      </c>
      <c r="J73" s="206">
        <v>0.56000000000000005</v>
      </c>
      <c r="K73" s="206">
        <v>6.08</v>
      </c>
      <c r="L73" s="206">
        <v>1.61</v>
      </c>
      <c r="M73" s="206">
        <v>0</v>
      </c>
      <c r="N73" s="206">
        <v>1.0900000000000001</v>
      </c>
      <c r="O73" s="206">
        <v>0.92</v>
      </c>
      <c r="P73" s="206">
        <v>1.76</v>
      </c>
      <c r="Q73" s="206">
        <v>7.0000000000000007E-2</v>
      </c>
      <c r="R73" s="206">
        <v>3.6</v>
      </c>
      <c r="S73" s="206">
        <v>7.0000000000000007E-2</v>
      </c>
      <c r="T73" s="206">
        <v>0</v>
      </c>
      <c r="U73" s="206">
        <v>9.1199999999999992</v>
      </c>
      <c r="V73" s="206">
        <v>0.24</v>
      </c>
      <c r="W73" s="206">
        <v>0.33</v>
      </c>
      <c r="X73" s="206">
        <v>1.38</v>
      </c>
      <c r="Y73" s="206">
        <v>0</v>
      </c>
      <c r="Z73" s="206">
        <v>1.3</v>
      </c>
      <c r="AA73" s="206">
        <v>0.75</v>
      </c>
      <c r="AB73" s="206">
        <v>0</v>
      </c>
      <c r="AC73" s="206">
        <v>10.8</v>
      </c>
      <c r="AD73" s="206">
        <v>0</v>
      </c>
      <c r="AE73" s="206">
        <v>0</v>
      </c>
      <c r="AF73" s="206">
        <v>0</v>
      </c>
      <c r="AG73" s="206">
        <v>-10.039999999999999</v>
      </c>
      <c r="AH73" s="206">
        <v>0</v>
      </c>
      <c r="AI73" s="206">
        <v>0</v>
      </c>
      <c r="AJ73" s="206">
        <v>0</v>
      </c>
      <c r="AK73" s="206">
        <v>12.6</v>
      </c>
      <c r="AL73" s="206">
        <v>0</v>
      </c>
      <c r="AM73" s="206">
        <v>0</v>
      </c>
      <c r="AN73" s="206">
        <v>0</v>
      </c>
      <c r="AO73" s="206">
        <v>64.8</v>
      </c>
      <c r="AP73" s="206">
        <v>82.8</v>
      </c>
    </row>
    <row r="74" spans="1:42">
      <c r="A74" t="s">
        <v>116</v>
      </c>
      <c r="B74" s="206">
        <v>0</v>
      </c>
      <c r="C74" s="206">
        <v>0</v>
      </c>
      <c r="D74" s="206">
        <v>11.36</v>
      </c>
      <c r="E74" s="206">
        <v>0</v>
      </c>
      <c r="F74" s="206">
        <v>3.86</v>
      </c>
      <c r="G74" s="206">
        <v>5.59</v>
      </c>
      <c r="H74" s="206">
        <v>0</v>
      </c>
      <c r="I74" s="206">
        <v>22.84</v>
      </c>
      <c r="J74" s="206">
        <v>0.56000000000000005</v>
      </c>
      <c r="K74" s="206">
        <v>6.08</v>
      </c>
      <c r="L74" s="206">
        <v>1.61</v>
      </c>
      <c r="M74" s="206">
        <v>0</v>
      </c>
      <c r="N74" s="206">
        <v>1.0900000000000001</v>
      </c>
      <c r="O74" s="206">
        <v>0.92</v>
      </c>
      <c r="P74" s="206">
        <v>1.76</v>
      </c>
      <c r="Q74" s="206">
        <v>7.0000000000000007E-2</v>
      </c>
      <c r="R74" s="206">
        <v>3.6</v>
      </c>
      <c r="S74" s="206">
        <v>7.0000000000000007E-2</v>
      </c>
      <c r="T74" s="206">
        <v>0</v>
      </c>
      <c r="U74" s="206">
        <v>9.1199999999999992</v>
      </c>
      <c r="V74" s="206">
        <v>0.24</v>
      </c>
      <c r="W74" s="206">
        <v>0.33</v>
      </c>
      <c r="X74" s="206">
        <v>1.38</v>
      </c>
      <c r="Y74" s="206">
        <v>0</v>
      </c>
      <c r="Z74" s="206">
        <v>1.3</v>
      </c>
      <c r="AA74" s="206">
        <v>0.75</v>
      </c>
      <c r="AB74" s="206">
        <v>0</v>
      </c>
      <c r="AC74" s="206">
        <v>10.8</v>
      </c>
      <c r="AD74" s="206">
        <v>0</v>
      </c>
      <c r="AE74" s="206">
        <v>0</v>
      </c>
      <c r="AF74" s="206">
        <v>0</v>
      </c>
      <c r="AG74" s="206">
        <v>-10.039999999999999</v>
      </c>
      <c r="AH74" s="206">
        <v>0</v>
      </c>
      <c r="AI74" s="206">
        <v>0</v>
      </c>
      <c r="AJ74" s="206">
        <v>0</v>
      </c>
      <c r="AK74" s="206">
        <v>12.6</v>
      </c>
      <c r="AL74" s="206">
        <v>0</v>
      </c>
      <c r="AM74" s="206">
        <v>0</v>
      </c>
      <c r="AN74" s="206">
        <v>0</v>
      </c>
      <c r="AO74" s="206">
        <v>64.8</v>
      </c>
      <c r="AP74" s="206">
        <v>82.8</v>
      </c>
    </row>
    <row r="75" spans="1:42">
      <c r="A75" t="s">
        <v>117</v>
      </c>
      <c r="B75" s="206">
        <v>0</v>
      </c>
      <c r="C75" s="206">
        <v>0</v>
      </c>
      <c r="D75" s="206">
        <v>11.36</v>
      </c>
      <c r="E75" s="206">
        <v>0</v>
      </c>
      <c r="F75" s="206">
        <v>3.86</v>
      </c>
      <c r="G75" s="206">
        <v>5.59</v>
      </c>
      <c r="H75" s="206">
        <v>0</v>
      </c>
      <c r="I75" s="206">
        <v>22.84</v>
      </c>
      <c r="J75" s="206">
        <v>0.56000000000000005</v>
      </c>
      <c r="K75" s="206">
        <v>6.08</v>
      </c>
      <c r="L75" s="206">
        <v>1.61</v>
      </c>
      <c r="M75" s="206">
        <v>0</v>
      </c>
      <c r="N75" s="206">
        <v>1.0900000000000001</v>
      </c>
      <c r="O75" s="206">
        <v>0.92</v>
      </c>
      <c r="P75" s="206">
        <v>1.76</v>
      </c>
      <c r="Q75" s="206">
        <v>0.72</v>
      </c>
      <c r="R75" s="206">
        <v>3.6</v>
      </c>
      <c r="S75" s="206">
        <v>7.0000000000000007E-2</v>
      </c>
      <c r="T75" s="206">
        <v>0</v>
      </c>
      <c r="U75" s="206">
        <v>9.1199999999999992</v>
      </c>
      <c r="V75" s="206">
        <v>0.24</v>
      </c>
      <c r="W75" s="206">
        <v>0.33</v>
      </c>
      <c r="X75" s="206">
        <v>1.38</v>
      </c>
      <c r="Y75" s="206">
        <v>0</v>
      </c>
      <c r="Z75" s="206">
        <v>1.3</v>
      </c>
      <c r="AA75" s="206">
        <v>0.75</v>
      </c>
      <c r="AB75" s="206">
        <v>0</v>
      </c>
      <c r="AC75" s="206">
        <v>10.8</v>
      </c>
      <c r="AD75" s="206">
        <v>0</v>
      </c>
      <c r="AE75" s="206">
        <v>0</v>
      </c>
      <c r="AF75" s="206">
        <v>0</v>
      </c>
      <c r="AG75" s="206">
        <v>-10.039999999999999</v>
      </c>
      <c r="AH75" s="206">
        <v>0</v>
      </c>
      <c r="AI75" s="206">
        <v>0</v>
      </c>
      <c r="AJ75" s="206">
        <v>0</v>
      </c>
      <c r="AK75" s="206">
        <v>12.6</v>
      </c>
      <c r="AL75" s="206">
        <v>0</v>
      </c>
      <c r="AM75" s="206">
        <v>0</v>
      </c>
      <c r="AN75" s="206">
        <v>0</v>
      </c>
      <c r="AO75" s="206">
        <v>64.8</v>
      </c>
      <c r="AP75" s="206">
        <v>82.8</v>
      </c>
    </row>
    <row r="76" spans="1:42">
      <c r="A76" t="s">
        <v>118</v>
      </c>
      <c r="B76" s="206">
        <v>0</v>
      </c>
      <c r="C76" s="206">
        <v>0</v>
      </c>
      <c r="D76" s="206">
        <v>11.36</v>
      </c>
      <c r="E76" s="206">
        <v>0</v>
      </c>
      <c r="F76" s="206">
        <v>3.86</v>
      </c>
      <c r="G76" s="206">
        <v>5.59</v>
      </c>
      <c r="H76" s="206">
        <v>0</v>
      </c>
      <c r="I76" s="206">
        <v>22.84</v>
      </c>
      <c r="J76" s="206">
        <v>0.56000000000000005</v>
      </c>
      <c r="K76" s="206">
        <v>6.08</v>
      </c>
      <c r="L76" s="206">
        <v>1.61</v>
      </c>
      <c r="M76" s="206">
        <v>0</v>
      </c>
      <c r="N76" s="206">
        <v>1.0900000000000001</v>
      </c>
      <c r="O76" s="206">
        <v>0.92</v>
      </c>
      <c r="P76" s="206">
        <v>1.76</v>
      </c>
      <c r="Q76" s="206">
        <v>0.72</v>
      </c>
      <c r="R76" s="206">
        <v>3.6</v>
      </c>
      <c r="S76" s="206">
        <v>7.0000000000000007E-2</v>
      </c>
      <c r="T76" s="206">
        <v>0</v>
      </c>
      <c r="U76" s="206">
        <v>9.1199999999999992</v>
      </c>
      <c r="V76" s="206">
        <v>0.24</v>
      </c>
      <c r="W76" s="206">
        <v>0.33</v>
      </c>
      <c r="X76" s="206">
        <v>1.38</v>
      </c>
      <c r="Y76" s="206">
        <v>0</v>
      </c>
      <c r="Z76" s="206">
        <v>1.3</v>
      </c>
      <c r="AA76" s="206">
        <v>0.75</v>
      </c>
      <c r="AB76" s="206">
        <v>0</v>
      </c>
      <c r="AC76" s="206">
        <v>10.8</v>
      </c>
      <c r="AD76" s="206">
        <v>0</v>
      </c>
      <c r="AE76" s="206">
        <v>0</v>
      </c>
      <c r="AF76" s="206">
        <v>0</v>
      </c>
      <c r="AG76" s="206">
        <v>-10.039999999999999</v>
      </c>
      <c r="AH76" s="206">
        <v>0</v>
      </c>
      <c r="AI76" s="206">
        <v>0</v>
      </c>
      <c r="AJ76" s="206">
        <v>0</v>
      </c>
      <c r="AK76" s="206">
        <v>12.6</v>
      </c>
      <c r="AL76" s="206">
        <v>0</v>
      </c>
      <c r="AM76" s="206">
        <v>0</v>
      </c>
      <c r="AN76" s="206">
        <v>0</v>
      </c>
      <c r="AO76" s="206">
        <v>64.8</v>
      </c>
      <c r="AP76" s="206">
        <v>82.8</v>
      </c>
    </row>
    <row r="77" spans="1:42">
      <c r="A77" t="s">
        <v>119</v>
      </c>
      <c r="B77" s="206">
        <v>0</v>
      </c>
      <c r="C77" s="206">
        <v>0</v>
      </c>
      <c r="D77" s="206">
        <v>11.36</v>
      </c>
      <c r="E77" s="206">
        <v>0</v>
      </c>
      <c r="F77" s="206">
        <v>3.86</v>
      </c>
      <c r="G77" s="206">
        <v>5.59</v>
      </c>
      <c r="H77" s="206">
        <v>0</v>
      </c>
      <c r="I77" s="206">
        <v>22.84</v>
      </c>
      <c r="J77" s="206">
        <v>0.56000000000000005</v>
      </c>
      <c r="K77" s="206">
        <v>6.08</v>
      </c>
      <c r="L77" s="206">
        <v>1.61</v>
      </c>
      <c r="M77" s="206">
        <v>0</v>
      </c>
      <c r="N77" s="206">
        <v>1.0900000000000001</v>
      </c>
      <c r="O77" s="206">
        <v>0.92</v>
      </c>
      <c r="P77" s="206">
        <v>1.76</v>
      </c>
      <c r="Q77" s="206">
        <v>0.72</v>
      </c>
      <c r="R77" s="206">
        <v>3.6</v>
      </c>
      <c r="S77" s="206">
        <v>7.0000000000000007E-2</v>
      </c>
      <c r="T77" s="206">
        <v>0</v>
      </c>
      <c r="U77" s="206">
        <v>9.1199999999999992</v>
      </c>
      <c r="V77" s="206">
        <v>0.24</v>
      </c>
      <c r="W77" s="206">
        <v>0.33</v>
      </c>
      <c r="X77" s="206">
        <v>1.38</v>
      </c>
      <c r="Y77" s="206">
        <v>0</v>
      </c>
      <c r="Z77" s="206">
        <v>1.3</v>
      </c>
      <c r="AA77" s="206">
        <v>0.75</v>
      </c>
      <c r="AB77" s="206">
        <v>0</v>
      </c>
      <c r="AC77" s="206">
        <v>10.8</v>
      </c>
      <c r="AD77" s="206">
        <v>0</v>
      </c>
      <c r="AE77" s="206">
        <v>0</v>
      </c>
      <c r="AF77" s="206">
        <v>0</v>
      </c>
      <c r="AG77" s="206">
        <v>-10.039999999999999</v>
      </c>
      <c r="AH77" s="206">
        <v>0</v>
      </c>
      <c r="AI77" s="206">
        <v>0</v>
      </c>
      <c r="AJ77" s="206">
        <v>0</v>
      </c>
      <c r="AK77" s="206">
        <v>12.6</v>
      </c>
      <c r="AL77" s="206">
        <v>0</v>
      </c>
      <c r="AM77" s="206">
        <v>0</v>
      </c>
      <c r="AN77" s="206">
        <v>0</v>
      </c>
      <c r="AO77" s="206">
        <v>64.8</v>
      </c>
      <c r="AP77" s="206">
        <v>82.8</v>
      </c>
    </row>
    <row r="78" spans="1:42">
      <c r="A78" t="s">
        <v>120</v>
      </c>
      <c r="B78" s="206">
        <v>0</v>
      </c>
      <c r="C78" s="206">
        <v>0</v>
      </c>
      <c r="D78" s="206">
        <v>11.36</v>
      </c>
      <c r="E78" s="206">
        <v>0</v>
      </c>
      <c r="F78" s="206">
        <v>3.86</v>
      </c>
      <c r="G78" s="206">
        <v>5.59</v>
      </c>
      <c r="H78" s="206">
        <v>0</v>
      </c>
      <c r="I78" s="206">
        <v>22.84</v>
      </c>
      <c r="J78" s="206">
        <v>0.56000000000000005</v>
      </c>
      <c r="K78" s="206">
        <v>6.08</v>
      </c>
      <c r="L78" s="206">
        <v>1.61</v>
      </c>
      <c r="M78" s="206">
        <v>0</v>
      </c>
      <c r="N78" s="206">
        <v>1.0900000000000001</v>
      </c>
      <c r="O78" s="206">
        <v>0.92</v>
      </c>
      <c r="P78" s="206">
        <v>1.76</v>
      </c>
      <c r="Q78" s="206">
        <v>0.72</v>
      </c>
      <c r="R78" s="206">
        <v>3.6</v>
      </c>
      <c r="S78" s="206">
        <v>7.0000000000000007E-2</v>
      </c>
      <c r="T78" s="206">
        <v>0</v>
      </c>
      <c r="U78" s="206">
        <v>9.1199999999999992</v>
      </c>
      <c r="V78" s="206">
        <v>0.24</v>
      </c>
      <c r="W78" s="206">
        <v>0.33</v>
      </c>
      <c r="X78" s="206">
        <v>1.38</v>
      </c>
      <c r="Y78" s="206">
        <v>0</v>
      </c>
      <c r="Z78" s="206">
        <v>1.3</v>
      </c>
      <c r="AA78" s="206">
        <v>0.75</v>
      </c>
      <c r="AB78" s="206">
        <v>0</v>
      </c>
      <c r="AC78" s="206">
        <v>10.8</v>
      </c>
      <c r="AD78" s="206">
        <v>0</v>
      </c>
      <c r="AE78" s="206">
        <v>0</v>
      </c>
      <c r="AF78" s="206">
        <v>0</v>
      </c>
      <c r="AG78" s="206">
        <v>-10.039999999999999</v>
      </c>
      <c r="AH78" s="206">
        <v>0</v>
      </c>
      <c r="AI78" s="206">
        <v>0</v>
      </c>
      <c r="AJ78" s="206">
        <v>0</v>
      </c>
      <c r="AK78" s="206">
        <v>12.6</v>
      </c>
      <c r="AL78" s="206">
        <v>0</v>
      </c>
      <c r="AM78" s="206">
        <v>0</v>
      </c>
      <c r="AN78" s="206">
        <v>0</v>
      </c>
      <c r="AO78" s="206">
        <v>64.8</v>
      </c>
      <c r="AP78" s="206">
        <v>82.8</v>
      </c>
    </row>
    <row r="79" spans="1:42">
      <c r="A79" t="s">
        <v>121</v>
      </c>
      <c r="B79" s="206">
        <v>0</v>
      </c>
      <c r="C79" s="206">
        <v>0</v>
      </c>
      <c r="D79" s="206">
        <v>11.36</v>
      </c>
      <c r="E79" s="206">
        <v>0</v>
      </c>
      <c r="F79" s="206">
        <v>3.86</v>
      </c>
      <c r="G79" s="206">
        <v>5.59</v>
      </c>
      <c r="H79" s="206">
        <v>0</v>
      </c>
      <c r="I79" s="206">
        <v>22.84</v>
      </c>
      <c r="J79" s="206">
        <v>0.56000000000000005</v>
      </c>
      <c r="K79" s="206">
        <v>6.08</v>
      </c>
      <c r="L79" s="206">
        <v>1.61</v>
      </c>
      <c r="M79" s="206">
        <v>0</v>
      </c>
      <c r="N79" s="206">
        <v>1.0900000000000001</v>
      </c>
      <c r="O79" s="206">
        <v>0.92</v>
      </c>
      <c r="P79" s="206">
        <v>1.76</v>
      </c>
      <c r="Q79" s="206">
        <v>0.72</v>
      </c>
      <c r="R79" s="206">
        <v>3.6</v>
      </c>
      <c r="S79" s="206">
        <v>7.0000000000000007E-2</v>
      </c>
      <c r="T79" s="206">
        <v>0</v>
      </c>
      <c r="U79" s="206">
        <v>9.1199999999999992</v>
      </c>
      <c r="V79" s="206">
        <v>0.24</v>
      </c>
      <c r="W79" s="206">
        <v>0.33</v>
      </c>
      <c r="X79" s="206">
        <v>1.38</v>
      </c>
      <c r="Y79" s="206">
        <v>0</v>
      </c>
      <c r="Z79" s="206">
        <v>1.3</v>
      </c>
      <c r="AA79" s="206">
        <v>0.75</v>
      </c>
      <c r="AB79" s="206">
        <v>0</v>
      </c>
      <c r="AC79" s="206">
        <v>10.8</v>
      </c>
      <c r="AD79" s="206">
        <v>0</v>
      </c>
      <c r="AE79" s="206">
        <v>0</v>
      </c>
      <c r="AF79" s="206">
        <v>0</v>
      </c>
      <c r="AG79" s="206">
        <v>-10.039999999999999</v>
      </c>
      <c r="AH79" s="206">
        <v>0</v>
      </c>
      <c r="AI79" s="206">
        <v>0</v>
      </c>
      <c r="AJ79" s="206">
        <v>0</v>
      </c>
      <c r="AK79" s="206">
        <v>12.6</v>
      </c>
      <c r="AL79" s="206">
        <v>0</v>
      </c>
      <c r="AM79" s="206">
        <v>0</v>
      </c>
      <c r="AN79" s="206">
        <v>0</v>
      </c>
      <c r="AO79" s="206">
        <v>64.8</v>
      </c>
      <c r="AP79" s="206">
        <v>82.8</v>
      </c>
    </row>
    <row r="80" spans="1:42">
      <c r="A80" t="s">
        <v>122</v>
      </c>
      <c r="B80" s="206">
        <v>0</v>
      </c>
      <c r="C80" s="206">
        <v>0</v>
      </c>
      <c r="D80" s="206">
        <v>11.36</v>
      </c>
      <c r="E80" s="206">
        <v>0</v>
      </c>
      <c r="F80" s="206">
        <v>3.86</v>
      </c>
      <c r="G80" s="206">
        <v>5.59</v>
      </c>
      <c r="H80" s="206">
        <v>0</v>
      </c>
      <c r="I80" s="206">
        <v>22.84</v>
      </c>
      <c r="J80" s="206">
        <v>0.56000000000000005</v>
      </c>
      <c r="K80" s="206">
        <v>6.08</v>
      </c>
      <c r="L80" s="206">
        <v>1.61</v>
      </c>
      <c r="M80" s="206">
        <v>0</v>
      </c>
      <c r="N80" s="206">
        <v>1.0900000000000001</v>
      </c>
      <c r="O80" s="206">
        <v>0.92</v>
      </c>
      <c r="P80" s="206">
        <v>1.76</v>
      </c>
      <c r="Q80" s="206">
        <v>0.72</v>
      </c>
      <c r="R80" s="206">
        <v>3.6</v>
      </c>
      <c r="S80" s="206">
        <v>7.0000000000000007E-2</v>
      </c>
      <c r="T80" s="206">
        <v>0</v>
      </c>
      <c r="U80" s="206">
        <v>9.1199999999999992</v>
      </c>
      <c r="V80" s="206">
        <v>0.24</v>
      </c>
      <c r="W80" s="206">
        <v>0.33</v>
      </c>
      <c r="X80" s="206">
        <v>1.38</v>
      </c>
      <c r="Y80" s="206">
        <v>0</v>
      </c>
      <c r="Z80" s="206">
        <v>1.3</v>
      </c>
      <c r="AA80" s="206">
        <v>0.75</v>
      </c>
      <c r="AB80" s="206">
        <v>0</v>
      </c>
      <c r="AC80" s="206">
        <v>10.57</v>
      </c>
      <c r="AD80" s="206">
        <v>0</v>
      </c>
      <c r="AE80" s="206">
        <v>0</v>
      </c>
      <c r="AF80" s="206">
        <v>0</v>
      </c>
      <c r="AG80" s="206">
        <v>-10.039999999999999</v>
      </c>
      <c r="AH80" s="206">
        <v>0</v>
      </c>
      <c r="AI80" s="206">
        <v>0</v>
      </c>
      <c r="AJ80" s="206">
        <v>0</v>
      </c>
      <c r="AK80" s="206">
        <v>12.6</v>
      </c>
      <c r="AL80" s="206">
        <v>0</v>
      </c>
      <c r="AM80" s="206">
        <v>0</v>
      </c>
      <c r="AN80" s="206">
        <v>0</v>
      </c>
      <c r="AO80" s="206">
        <v>64.8</v>
      </c>
      <c r="AP80" s="206">
        <v>82.8</v>
      </c>
    </row>
    <row r="81" spans="1:42">
      <c r="A81" t="s">
        <v>123</v>
      </c>
      <c r="B81" s="206">
        <v>0</v>
      </c>
      <c r="C81" s="206">
        <v>0</v>
      </c>
      <c r="D81" s="206">
        <v>11.36</v>
      </c>
      <c r="E81" s="206">
        <v>0</v>
      </c>
      <c r="F81" s="206">
        <v>3.86</v>
      </c>
      <c r="G81" s="206">
        <v>5.59</v>
      </c>
      <c r="H81" s="206">
        <v>0</v>
      </c>
      <c r="I81" s="206">
        <v>22.84</v>
      </c>
      <c r="J81" s="206">
        <v>0.56000000000000005</v>
      </c>
      <c r="K81" s="206">
        <v>6.08</v>
      </c>
      <c r="L81" s="206">
        <v>1.61</v>
      </c>
      <c r="M81" s="206">
        <v>0</v>
      </c>
      <c r="N81" s="206">
        <v>1.0900000000000001</v>
      </c>
      <c r="O81" s="206">
        <v>0.92</v>
      </c>
      <c r="P81" s="206">
        <v>1.76</v>
      </c>
      <c r="Q81" s="206">
        <v>0.72</v>
      </c>
      <c r="R81" s="206">
        <v>2.96</v>
      </c>
      <c r="S81" s="206">
        <v>7.0000000000000007E-2</v>
      </c>
      <c r="T81" s="206">
        <v>0</v>
      </c>
      <c r="U81" s="206">
        <v>9.1199999999999992</v>
      </c>
      <c r="V81" s="206">
        <v>0.24</v>
      </c>
      <c r="W81" s="206">
        <v>0.33</v>
      </c>
      <c r="X81" s="206">
        <v>1.38</v>
      </c>
      <c r="Y81" s="206">
        <v>0</v>
      </c>
      <c r="Z81" s="206">
        <v>1.3</v>
      </c>
      <c r="AA81" s="206">
        <v>0.75</v>
      </c>
      <c r="AB81" s="206">
        <v>0</v>
      </c>
      <c r="AC81" s="206">
        <v>10.57</v>
      </c>
      <c r="AD81" s="206">
        <v>0</v>
      </c>
      <c r="AE81" s="206">
        <v>0</v>
      </c>
      <c r="AF81" s="206">
        <v>0</v>
      </c>
      <c r="AG81" s="206">
        <v>-10.039999999999999</v>
      </c>
      <c r="AH81" s="206">
        <v>0</v>
      </c>
      <c r="AI81" s="206">
        <v>0</v>
      </c>
      <c r="AJ81" s="206">
        <v>0</v>
      </c>
      <c r="AK81" s="206">
        <v>12.6</v>
      </c>
      <c r="AL81" s="206">
        <v>0</v>
      </c>
      <c r="AM81" s="206">
        <v>0</v>
      </c>
      <c r="AN81" s="206">
        <v>0</v>
      </c>
      <c r="AO81" s="206">
        <v>64.8</v>
      </c>
      <c r="AP81" s="206">
        <v>82.8</v>
      </c>
    </row>
    <row r="82" spans="1:42">
      <c r="A82" t="s">
        <v>124</v>
      </c>
      <c r="B82" s="206">
        <v>0</v>
      </c>
      <c r="C82" s="206">
        <v>0</v>
      </c>
      <c r="D82" s="206">
        <v>11.36</v>
      </c>
      <c r="E82" s="206">
        <v>0</v>
      </c>
      <c r="F82" s="206">
        <v>3.86</v>
      </c>
      <c r="G82" s="206">
        <v>5.59</v>
      </c>
      <c r="H82" s="206">
        <v>0</v>
      </c>
      <c r="I82" s="206">
        <v>22.84</v>
      </c>
      <c r="J82" s="206">
        <v>0.56000000000000005</v>
      </c>
      <c r="K82" s="206">
        <v>6.08</v>
      </c>
      <c r="L82" s="206">
        <v>1.61</v>
      </c>
      <c r="M82" s="206">
        <v>0</v>
      </c>
      <c r="N82" s="206">
        <v>1.0900000000000001</v>
      </c>
      <c r="O82" s="206">
        <v>0.92</v>
      </c>
      <c r="P82" s="206">
        <v>1.76</v>
      </c>
      <c r="Q82" s="206">
        <v>0.72</v>
      </c>
      <c r="R82" s="206">
        <v>1.31</v>
      </c>
      <c r="S82" s="206">
        <v>7.0000000000000007E-2</v>
      </c>
      <c r="T82" s="206">
        <v>0</v>
      </c>
      <c r="U82" s="206">
        <v>9.1199999999999992</v>
      </c>
      <c r="V82" s="206">
        <v>0.24</v>
      </c>
      <c r="W82" s="206">
        <v>0.33</v>
      </c>
      <c r="X82" s="206">
        <v>1.38</v>
      </c>
      <c r="Y82" s="206">
        <v>0</v>
      </c>
      <c r="Z82" s="206">
        <v>1.3</v>
      </c>
      <c r="AA82" s="206">
        <v>0.75</v>
      </c>
      <c r="AB82" s="206">
        <v>0</v>
      </c>
      <c r="AC82" s="206">
        <v>10.57</v>
      </c>
      <c r="AD82" s="206">
        <v>0</v>
      </c>
      <c r="AE82" s="206">
        <v>0</v>
      </c>
      <c r="AF82" s="206">
        <v>0</v>
      </c>
      <c r="AG82" s="206">
        <v>-10.039999999999999</v>
      </c>
      <c r="AH82" s="206">
        <v>0</v>
      </c>
      <c r="AI82" s="206">
        <v>0</v>
      </c>
      <c r="AJ82" s="206">
        <v>0</v>
      </c>
      <c r="AK82" s="206">
        <v>12.6</v>
      </c>
      <c r="AL82" s="206">
        <v>0</v>
      </c>
      <c r="AM82" s="206">
        <v>0</v>
      </c>
      <c r="AN82" s="206">
        <v>0</v>
      </c>
      <c r="AO82" s="206">
        <v>64.8</v>
      </c>
      <c r="AP82" s="206">
        <v>82.8</v>
      </c>
    </row>
    <row r="83" spans="1:42">
      <c r="A83" t="s">
        <v>125</v>
      </c>
      <c r="B83" s="206">
        <v>0</v>
      </c>
      <c r="C83" s="206">
        <v>0</v>
      </c>
      <c r="D83" s="206">
        <v>11.36</v>
      </c>
      <c r="E83" s="206">
        <v>0</v>
      </c>
      <c r="F83" s="206">
        <v>3.86</v>
      </c>
      <c r="G83" s="206">
        <v>5.59</v>
      </c>
      <c r="H83" s="206">
        <v>0</v>
      </c>
      <c r="I83" s="206">
        <v>23.12</v>
      </c>
      <c r="J83" s="206">
        <v>0.56000000000000005</v>
      </c>
      <c r="K83" s="206">
        <v>6.08</v>
      </c>
      <c r="L83" s="206">
        <v>1.61</v>
      </c>
      <c r="M83" s="206">
        <v>0</v>
      </c>
      <c r="N83" s="206">
        <v>1.0900000000000001</v>
      </c>
      <c r="O83" s="206">
        <v>0.92</v>
      </c>
      <c r="P83" s="206">
        <v>1.76</v>
      </c>
      <c r="Q83" s="206">
        <v>7.0000000000000007E-2</v>
      </c>
      <c r="R83" s="206">
        <v>1.31</v>
      </c>
      <c r="S83" s="206">
        <v>7.0000000000000007E-2</v>
      </c>
      <c r="T83" s="206">
        <v>0</v>
      </c>
      <c r="U83" s="206">
        <v>9.1199999999999992</v>
      </c>
      <c r="V83" s="206">
        <v>0.24</v>
      </c>
      <c r="W83" s="206">
        <v>0.33</v>
      </c>
      <c r="X83" s="206">
        <v>1.38</v>
      </c>
      <c r="Y83" s="206">
        <v>0</v>
      </c>
      <c r="Z83" s="206">
        <v>1.3</v>
      </c>
      <c r="AA83" s="206">
        <v>0.75</v>
      </c>
      <c r="AB83" s="206">
        <v>0</v>
      </c>
      <c r="AC83" s="206">
        <v>10.57</v>
      </c>
      <c r="AD83" s="206">
        <v>0</v>
      </c>
      <c r="AE83" s="206">
        <v>0</v>
      </c>
      <c r="AF83" s="206">
        <v>0</v>
      </c>
      <c r="AG83" s="206">
        <v>-10.039999999999999</v>
      </c>
      <c r="AH83" s="206">
        <v>0</v>
      </c>
      <c r="AI83" s="206">
        <v>0</v>
      </c>
      <c r="AJ83" s="206">
        <v>0</v>
      </c>
      <c r="AK83" s="206">
        <v>12.6</v>
      </c>
      <c r="AL83" s="206">
        <v>0</v>
      </c>
      <c r="AM83" s="206">
        <v>0</v>
      </c>
      <c r="AN83" s="206">
        <v>0</v>
      </c>
      <c r="AO83" s="206">
        <v>64.8</v>
      </c>
      <c r="AP83" s="206">
        <v>82.8</v>
      </c>
    </row>
    <row r="84" spans="1:42">
      <c r="A84" t="s">
        <v>126</v>
      </c>
      <c r="B84" s="206">
        <v>0</v>
      </c>
      <c r="C84" s="206">
        <v>0</v>
      </c>
      <c r="D84" s="206">
        <v>11.36</v>
      </c>
      <c r="E84" s="206">
        <v>0</v>
      </c>
      <c r="F84" s="206">
        <v>3.86</v>
      </c>
      <c r="G84" s="206">
        <v>5.59</v>
      </c>
      <c r="H84" s="206">
        <v>0</v>
      </c>
      <c r="I84" s="206">
        <v>23.12</v>
      </c>
      <c r="J84" s="206">
        <v>0.56000000000000005</v>
      </c>
      <c r="K84" s="206">
        <v>6.08</v>
      </c>
      <c r="L84" s="206">
        <v>1.61</v>
      </c>
      <c r="M84" s="206">
        <v>0</v>
      </c>
      <c r="N84" s="206">
        <v>1.0900000000000001</v>
      </c>
      <c r="O84" s="206">
        <v>0.92</v>
      </c>
      <c r="P84" s="206">
        <v>1.76</v>
      </c>
      <c r="Q84" s="206">
        <v>7.0000000000000007E-2</v>
      </c>
      <c r="R84" s="206">
        <v>1.31</v>
      </c>
      <c r="S84" s="206">
        <v>7.0000000000000007E-2</v>
      </c>
      <c r="T84" s="206">
        <v>0</v>
      </c>
      <c r="U84" s="206">
        <v>9.1199999999999992</v>
      </c>
      <c r="V84" s="206">
        <v>0.24</v>
      </c>
      <c r="W84" s="206">
        <v>0.33</v>
      </c>
      <c r="X84" s="206">
        <v>1.38</v>
      </c>
      <c r="Y84" s="206">
        <v>0</v>
      </c>
      <c r="Z84" s="206">
        <v>1.3</v>
      </c>
      <c r="AA84" s="206">
        <v>0.75</v>
      </c>
      <c r="AB84" s="206">
        <v>0</v>
      </c>
      <c r="AC84" s="206">
        <v>10.57</v>
      </c>
      <c r="AD84" s="206">
        <v>0</v>
      </c>
      <c r="AE84" s="206">
        <v>0</v>
      </c>
      <c r="AF84" s="206">
        <v>0</v>
      </c>
      <c r="AG84" s="206">
        <v>-10.039999999999999</v>
      </c>
      <c r="AH84" s="206">
        <v>0</v>
      </c>
      <c r="AI84" s="206">
        <v>0</v>
      </c>
      <c r="AJ84" s="206">
        <v>0</v>
      </c>
      <c r="AK84" s="206">
        <v>12.6</v>
      </c>
      <c r="AL84" s="206">
        <v>0</v>
      </c>
      <c r="AM84" s="206">
        <v>0</v>
      </c>
      <c r="AN84" s="206">
        <v>0</v>
      </c>
      <c r="AO84" s="206">
        <v>64.8</v>
      </c>
      <c r="AP84" s="206">
        <v>82.8</v>
      </c>
    </row>
    <row r="85" spans="1:42">
      <c r="A85" t="s">
        <v>127</v>
      </c>
      <c r="B85" s="206">
        <v>0</v>
      </c>
      <c r="C85" s="206">
        <v>0</v>
      </c>
      <c r="D85" s="206">
        <v>11.36</v>
      </c>
      <c r="E85" s="206">
        <v>0</v>
      </c>
      <c r="F85" s="206">
        <v>3.86</v>
      </c>
      <c r="G85" s="206">
        <v>5.59</v>
      </c>
      <c r="H85" s="206">
        <v>0</v>
      </c>
      <c r="I85" s="206">
        <v>23.12</v>
      </c>
      <c r="J85" s="206">
        <v>0.56000000000000005</v>
      </c>
      <c r="K85" s="206">
        <v>6.08</v>
      </c>
      <c r="L85" s="206">
        <v>1.61</v>
      </c>
      <c r="M85" s="206">
        <v>0</v>
      </c>
      <c r="N85" s="206">
        <v>1.0900000000000001</v>
      </c>
      <c r="O85" s="206">
        <v>0.92</v>
      </c>
      <c r="P85" s="206">
        <v>9.0500000000000007</v>
      </c>
      <c r="Q85" s="206">
        <v>7.0000000000000007E-2</v>
      </c>
      <c r="R85" s="206">
        <v>0.41</v>
      </c>
      <c r="S85" s="206">
        <v>7.0000000000000007E-2</v>
      </c>
      <c r="T85" s="206">
        <v>0</v>
      </c>
      <c r="U85" s="206">
        <v>9.1199999999999992</v>
      </c>
      <c r="V85" s="206">
        <v>0.24</v>
      </c>
      <c r="W85" s="206">
        <v>0.33</v>
      </c>
      <c r="X85" s="206">
        <v>1.38</v>
      </c>
      <c r="Y85" s="206">
        <v>0</v>
      </c>
      <c r="Z85" s="206">
        <v>1.3</v>
      </c>
      <c r="AA85" s="206">
        <v>0.75</v>
      </c>
      <c r="AB85" s="206">
        <v>0</v>
      </c>
      <c r="AC85" s="206">
        <v>10.57</v>
      </c>
      <c r="AD85" s="206">
        <v>0</v>
      </c>
      <c r="AE85" s="206">
        <v>0</v>
      </c>
      <c r="AF85" s="206">
        <v>0</v>
      </c>
      <c r="AG85" s="206">
        <v>-10.039999999999999</v>
      </c>
      <c r="AH85" s="206">
        <v>0</v>
      </c>
      <c r="AI85" s="206">
        <v>0</v>
      </c>
      <c r="AJ85" s="206">
        <v>0</v>
      </c>
      <c r="AK85" s="206">
        <v>12.6</v>
      </c>
      <c r="AL85" s="206">
        <v>0</v>
      </c>
      <c r="AM85" s="206">
        <v>0</v>
      </c>
      <c r="AN85" s="206">
        <v>0</v>
      </c>
      <c r="AO85" s="206">
        <v>64.8</v>
      </c>
      <c r="AP85" s="206">
        <v>82.8</v>
      </c>
    </row>
    <row r="86" spans="1:42">
      <c r="A86" t="s">
        <v>128</v>
      </c>
      <c r="B86" s="206">
        <v>0</v>
      </c>
      <c r="C86" s="206">
        <v>0</v>
      </c>
      <c r="D86" s="206">
        <v>11.36</v>
      </c>
      <c r="E86" s="206">
        <v>0</v>
      </c>
      <c r="F86" s="206">
        <v>3.86</v>
      </c>
      <c r="G86" s="206">
        <v>5.59</v>
      </c>
      <c r="H86" s="206">
        <v>0</v>
      </c>
      <c r="I86" s="206">
        <v>23.12</v>
      </c>
      <c r="J86" s="206">
        <v>0.56000000000000005</v>
      </c>
      <c r="K86" s="206">
        <v>6.08</v>
      </c>
      <c r="L86" s="206">
        <v>1.61</v>
      </c>
      <c r="M86" s="206">
        <v>0</v>
      </c>
      <c r="N86" s="206">
        <v>1.0900000000000001</v>
      </c>
      <c r="O86" s="206">
        <v>0.92</v>
      </c>
      <c r="P86" s="206">
        <v>9.0500000000000007</v>
      </c>
      <c r="Q86" s="206">
        <v>7.0000000000000007E-2</v>
      </c>
      <c r="R86" s="206">
        <v>0.41</v>
      </c>
      <c r="S86" s="206">
        <v>7.0000000000000007E-2</v>
      </c>
      <c r="T86" s="206">
        <v>0</v>
      </c>
      <c r="U86" s="206">
        <v>9.1199999999999992</v>
      </c>
      <c r="V86" s="206">
        <v>0.24</v>
      </c>
      <c r="W86" s="206">
        <v>0.33</v>
      </c>
      <c r="X86" s="206">
        <v>1.38</v>
      </c>
      <c r="Y86" s="206">
        <v>0</v>
      </c>
      <c r="Z86" s="206">
        <v>1.3</v>
      </c>
      <c r="AA86" s="206">
        <v>0.75</v>
      </c>
      <c r="AB86" s="206">
        <v>0</v>
      </c>
      <c r="AC86" s="206">
        <v>10.57</v>
      </c>
      <c r="AD86" s="206">
        <v>0</v>
      </c>
      <c r="AE86" s="206">
        <v>0</v>
      </c>
      <c r="AF86" s="206">
        <v>0</v>
      </c>
      <c r="AG86" s="206">
        <v>-10.039999999999999</v>
      </c>
      <c r="AH86" s="206">
        <v>0</v>
      </c>
      <c r="AI86" s="206">
        <v>0</v>
      </c>
      <c r="AJ86" s="206">
        <v>0</v>
      </c>
      <c r="AK86" s="206">
        <v>12.6</v>
      </c>
      <c r="AL86" s="206">
        <v>0</v>
      </c>
      <c r="AM86" s="206">
        <v>0</v>
      </c>
      <c r="AN86" s="206">
        <v>0</v>
      </c>
      <c r="AO86" s="206">
        <v>64.8</v>
      </c>
      <c r="AP86" s="206">
        <v>82.8</v>
      </c>
    </row>
    <row r="87" spans="1:42">
      <c r="A87" t="s">
        <v>129</v>
      </c>
      <c r="B87" s="206">
        <v>0</v>
      </c>
      <c r="C87" s="206">
        <v>0</v>
      </c>
      <c r="D87" s="206">
        <v>11.36</v>
      </c>
      <c r="E87" s="206">
        <v>0</v>
      </c>
      <c r="F87" s="206">
        <v>3.86</v>
      </c>
      <c r="G87" s="206">
        <v>5.59</v>
      </c>
      <c r="H87" s="206">
        <v>0</v>
      </c>
      <c r="I87" s="206">
        <v>23.12</v>
      </c>
      <c r="J87" s="206">
        <v>0.56000000000000005</v>
      </c>
      <c r="K87" s="206">
        <v>6.08</v>
      </c>
      <c r="L87" s="206">
        <v>1.61</v>
      </c>
      <c r="M87" s="206">
        <v>0</v>
      </c>
      <c r="N87" s="206">
        <v>1.0900000000000001</v>
      </c>
      <c r="O87" s="206">
        <v>0.92</v>
      </c>
      <c r="P87" s="206">
        <v>10.32</v>
      </c>
      <c r="Q87" s="206">
        <v>7.0000000000000007E-2</v>
      </c>
      <c r="R87" s="206">
        <v>0.41</v>
      </c>
      <c r="S87" s="206">
        <v>7.0000000000000007E-2</v>
      </c>
      <c r="T87" s="206">
        <v>0</v>
      </c>
      <c r="U87" s="206">
        <v>9.1199999999999992</v>
      </c>
      <c r="V87" s="206">
        <v>0.24</v>
      </c>
      <c r="W87" s="206">
        <v>0.33</v>
      </c>
      <c r="X87" s="206">
        <v>1.38</v>
      </c>
      <c r="Y87" s="206">
        <v>0</v>
      </c>
      <c r="Z87" s="206">
        <v>1.3</v>
      </c>
      <c r="AA87" s="206">
        <v>0.75</v>
      </c>
      <c r="AB87" s="206">
        <v>0</v>
      </c>
      <c r="AC87" s="206">
        <v>10.57</v>
      </c>
      <c r="AD87" s="206">
        <v>0</v>
      </c>
      <c r="AE87" s="206">
        <v>0</v>
      </c>
      <c r="AF87" s="206">
        <v>0</v>
      </c>
      <c r="AG87" s="206">
        <v>-10.039999999999999</v>
      </c>
      <c r="AH87" s="206">
        <v>0</v>
      </c>
      <c r="AI87" s="206">
        <v>0</v>
      </c>
      <c r="AJ87" s="206">
        <v>0</v>
      </c>
      <c r="AK87" s="206">
        <v>12.6</v>
      </c>
      <c r="AL87" s="206">
        <v>0</v>
      </c>
      <c r="AM87" s="206">
        <v>0</v>
      </c>
      <c r="AN87" s="206">
        <v>0</v>
      </c>
      <c r="AO87" s="206">
        <v>64.8</v>
      </c>
      <c r="AP87" s="206">
        <v>82.8</v>
      </c>
    </row>
    <row r="88" spans="1:42">
      <c r="A88" t="s">
        <v>130</v>
      </c>
      <c r="B88" s="206">
        <v>0</v>
      </c>
      <c r="C88" s="206">
        <v>0</v>
      </c>
      <c r="D88" s="206">
        <v>11.36</v>
      </c>
      <c r="E88" s="206">
        <v>0</v>
      </c>
      <c r="F88" s="206">
        <v>3.86</v>
      </c>
      <c r="G88" s="206">
        <v>5.59</v>
      </c>
      <c r="H88" s="206">
        <v>0</v>
      </c>
      <c r="I88" s="206">
        <v>23.12</v>
      </c>
      <c r="J88" s="206">
        <v>0.56000000000000005</v>
      </c>
      <c r="K88" s="206">
        <v>6.08</v>
      </c>
      <c r="L88" s="206">
        <v>1.61</v>
      </c>
      <c r="M88" s="206">
        <v>0</v>
      </c>
      <c r="N88" s="206">
        <v>1.0900000000000001</v>
      </c>
      <c r="O88" s="206">
        <v>0.92</v>
      </c>
      <c r="P88" s="206">
        <v>11.6</v>
      </c>
      <c r="Q88" s="206">
        <v>7.0000000000000007E-2</v>
      </c>
      <c r="R88" s="206">
        <v>0.41</v>
      </c>
      <c r="S88" s="206">
        <v>7.0000000000000007E-2</v>
      </c>
      <c r="T88" s="206">
        <v>0</v>
      </c>
      <c r="U88" s="206">
        <v>9.1199999999999992</v>
      </c>
      <c r="V88" s="206">
        <v>0.24</v>
      </c>
      <c r="W88" s="206">
        <v>0.33</v>
      </c>
      <c r="X88" s="206">
        <v>1.38</v>
      </c>
      <c r="Y88" s="206">
        <v>0</v>
      </c>
      <c r="Z88" s="206">
        <v>1.3</v>
      </c>
      <c r="AA88" s="206">
        <v>0.75</v>
      </c>
      <c r="AB88" s="206">
        <v>0</v>
      </c>
      <c r="AC88" s="206">
        <v>10.57</v>
      </c>
      <c r="AD88" s="206">
        <v>0</v>
      </c>
      <c r="AE88" s="206">
        <v>0</v>
      </c>
      <c r="AF88" s="206">
        <v>0</v>
      </c>
      <c r="AG88" s="206">
        <v>-10.039999999999999</v>
      </c>
      <c r="AH88" s="206">
        <v>0</v>
      </c>
      <c r="AI88" s="206">
        <v>0</v>
      </c>
      <c r="AJ88" s="206">
        <v>0</v>
      </c>
      <c r="AK88" s="206">
        <v>12.6</v>
      </c>
      <c r="AL88" s="206">
        <v>0</v>
      </c>
      <c r="AM88" s="206">
        <v>0</v>
      </c>
      <c r="AN88" s="206">
        <v>0</v>
      </c>
      <c r="AO88" s="206">
        <v>64.8</v>
      </c>
      <c r="AP88" s="206">
        <v>82.8</v>
      </c>
    </row>
    <row r="89" spans="1:42">
      <c r="A89" t="s">
        <v>131</v>
      </c>
      <c r="B89" s="206">
        <v>0</v>
      </c>
      <c r="C89" s="206">
        <v>0</v>
      </c>
      <c r="D89" s="206">
        <v>11.36</v>
      </c>
      <c r="E89" s="206">
        <v>0</v>
      </c>
      <c r="F89" s="206">
        <v>3.86</v>
      </c>
      <c r="G89" s="206">
        <v>5.59</v>
      </c>
      <c r="H89" s="206">
        <v>0</v>
      </c>
      <c r="I89" s="206">
        <v>23.12</v>
      </c>
      <c r="J89" s="206">
        <v>0.56000000000000005</v>
      </c>
      <c r="K89" s="206">
        <v>6.08</v>
      </c>
      <c r="L89" s="206">
        <v>1.61</v>
      </c>
      <c r="M89" s="206">
        <v>0</v>
      </c>
      <c r="N89" s="206">
        <v>1.0900000000000001</v>
      </c>
      <c r="O89" s="206">
        <v>0.92</v>
      </c>
      <c r="P89" s="206">
        <v>10.63</v>
      </c>
      <c r="Q89" s="206">
        <v>7.0000000000000007E-2</v>
      </c>
      <c r="R89" s="206">
        <v>0.41</v>
      </c>
      <c r="S89" s="206">
        <v>7.0000000000000007E-2</v>
      </c>
      <c r="T89" s="206">
        <v>0</v>
      </c>
      <c r="U89" s="206">
        <v>9.1199999999999992</v>
      </c>
      <c r="V89" s="206">
        <v>0.24</v>
      </c>
      <c r="W89" s="206">
        <v>0.33</v>
      </c>
      <c r="X89" s="206">
        <v>1.38</v>
      </c>
      <c r="Y89" s="206">
        <v>0</v>
      </c>
      <c r="Z89" s="206">
        <v>1.3</v>
      </c>
      <c r="AA89" s="206">
        <v>0.75</v>
      </c>
      <c r="AB89" s="206">
        <v>0</v>
      </c>
      <c r="AC89" s="206">
        <v>10.57</v>
      </c>
      <c r="AD89" s="206">
        <v>0</v>
      </c>
      <c r="AE89" s="206">
        <v>0</v>
      </c>
      <c r="AF89" s="206">
        <v>0</v>
      </c>
      <c r="AG89" s="206">
        <v>-10.039999999999999</v>
      </c>
      <c r="AH89" s="206">
        <v>0</v>
      </c>
      <c r="AI89" s="206">
        <v>0</v>
      </c>
      <c r="AJ89" s="206">
        <v>0</v>
      </c>
      <c r="AK89" s="206">
        <v>12.6</v>
      </c>
      <c r="AL89" s="206">
        <v>0</v>
      </c>
      <c r="AM89" s="206">
        <v>0</v>
      </c>
      <c r="AN89" s="206">
        <v>0</v>
      </c>
      <c r="AO89" s="206">
        <v>64.8</v>
      </c>
      <c r="AP89" s="206">
        <v>82.8</v>
      </c>
    </row>
    <row r="90" spans="1:42">
      <c r="A90" t="s">
        <v>132</v>
      </c>
      <c r="B90" s="206">
        <v>0</v>
      </c>
      <c r="C90" s="206">
        <v>0</v>
      </c>
      <c r="D90" s="206">
        <v>11.36</v>
      </c>
      <c r="E90" s="206">
        <v>0</v>
      </c>
      <c r="F90" s="206">
        <v>3.86</v>
      </c>
      <c r="G90" s="206">
        <v>5.59</v>
      </c>
      <c r="H90" s="206">
        <v>0</v>
      </c>
      <c r="I90" s="206">
        <v>23.12</v>
      </c>
      <c r="J90" s="206">
        <v>0.56000000000000005</v>
      </c>
      <c r="K90" s="206">
        <v>6.08</v>
      </c>
      <c r="L90" s="206">
        <v>1.61</v>
      </c>
      <c r="M90" s="206">
        <v>0</v>
      </c>
      <c r="N90" s="206">
        <v>1.0900000000000001</v>
      </c>
      <c r="O90" s="206">
        <v>0.92</v>
      </c>
      <c r="P90" s="206">
        <v>7.67</v>
      </c>
      <c r="Q90" s="206">
        <v>7.0000000000000007E-2</v>
      </c>
      <c r="R90" s="206">
        <v>0.41</v>
      </c>
      <c r="S90" s="206">
        <v>7.0000000000000007E-2</v>
      </c>
      <c r="T90" s="206">
        <v>0</v>
      </c>
      <c r="U90" s="206">
        <v>9.1199999999999992</v>
      </c>
      <c r="V90" s="206">
        <v>0.24</v>
      </c>
      <c r="W90" s="206">
        <v>0.33</v>
      </c>
      <c r="X90" s="206">
        <v>1.38</v>
      </c>
      <c r="Y90" s="206">
        <v>0</v>
      </c>
      <c r="Z90" s="206">
        <v>1.3</v>
      </c>
      <c r="AA90" s="206">
        <v>0.75</v>
      </c>
      <c r="AB90" s="206">
        <v>0</v>
      </c>
      <c r="AC90" s="206">
        <v>10.57</v>
      </c>
      <c r="AD90" s="206">
        <v>0</v>
      </c>
      <c r="AE90" s="206">
        <v>0</v>
      </c>
      <c r="AF90" s="206">
        <v>0</v>
      </c>
      <c r="AG90" s="206">
        <v>-10.039999999999999</v>
      </c>
      <c r="AH90" s="206">
        <v>0</v>
      </c>
      <c r="AI90" s="206">
        <v>0</v>
      </c>
      <c r="AJ90" s="206">
        <v>0</v>
      </c>
      <c r="AK90" s="206">
        <v>12.6</v>
      </c>
      <c r="AL90" s="206">
        <v>0</v>
      </c>
      <c r="AM90" s="206">
        <v>0</v>
      </c>
      <c r="AN90" s="206">
        <v>0</v>
      </c>
      <c r="AO90" s="206">
        <v>64.8</v>
      </c>
      <c r="AP90" s="206">
        <v>82.8</v>
      </c>
    </row>
    <row r="91" spans="1:42">
      <c r="A91" t="s">
        <v>133</v>
      </c>
      <c r="B91" s="206">
        <v>0</v>
      </c>
      <c r="C91" s="206">
        <v>0</v>
      </c>
      <c r="D91" s="206">
        <v>11.41</v>
      </c>
      <c r="E91" s="206">
        <v>0</v>
      </c>
      <c r="F91" s="206">
        <v>3.86</v>
      </c>
      <c r="G91" s="206">
        <v>5.59</v>
      </c>
      <c r="H91" s="206">
        <v>0</v>
      </c>
      <c r="I91" s="206">
        <v>23.12</v>
      </c>
      <c r="J91" s="206">
        <v>0.56000000000000005</v>
      </c>
      <c r="K91" s="206">
        <v>6.08</v>
      </c>
      <c r="L91" s="206">
        <v>1.61</v>
      </c>
      <c r="M91" s="206">
        <v>0</v>
      </c>
      <c r="N91" s="206">
        <v>1.0900000000000001</v>
      </c>
      <c r="O91" s="206">
        <v>0.92</v>
      </c>
      <c r="P91" s="206">
        <v>9.49</v>
      </c>
      <c r="Q91" s="206">
        <v>0.13</v>
      </c>
      <c r="R91" s="206">
        <v>0.67</v>
      </c>
      <c r="S91" s="206">
        <v>0.17</v>
      </c>
      <c r="T91" s="206">
        <v>0</v>
      </c>
      <c r="U91" s="206">
        <v>9.1199999999999992</v>
      </c>
      <c r="V91" s="206">
        <v>0.24</v>
      </c>
      <c r="W91" s="206">
        <v>0.33</v>
      </c>
      <c r="X91" s="206">
        <v>1.38</v>
      </c>
      <c r="Y91" s="206">
        <v>0</v>
      </c>
      <c r="Z91" s="206">
        <v>1.3</v>
      </c>
      <c r="AA91" s="206">
        <v>0.75</v>
      </c>
      <c r="AB91" s="206">
        <v>0</v>
      </c>
      <c r="AC91" s="206">
        <v>10.57</v>
      </c>
      <c r="AD91" s="206">
        <v>0</v>
      </c>
      <c r="AE91" s="206">
        <v>0</v>
      </c>
      <c r="AF91" s="206">
        <v>0</v>
      </c>
      <c r="AG91" s="206">
        <v>-10.039999999999999</v>
      </c>
      <c r="AH91" s="206">
        <v>0</v>
      </c>
      <c r="AI91" s="206">
        <v>0</v>
      </c>
      <c r="AJ91" s="206">
        <v>0</v>
      </c>
      <c r="AK91" s="206">
        <v>12.6</v>
      </c>
      <c r="AL91" s="206">
        <v>0</v>
      </c>
      <c r="AM91" s="206">
        <v>0</v>
      </c>
      <c r="AN91" s="206">
        <v>0</v>
      </c>
      <c r="AO91" s="206">
        <v>64.8</v>
      </c>
      <c r="AP91" s="206">
        <v>82.8</v>
      </c>
    </row>
    <row r="92" spans="1:42">
      <c r="A92" t="s">
        <v>134</v>
      </c>
      <c r="B92" s="206">
        <v>0</v>
      </c>
      <c r="C92" s="206">
        <v>0</v>
      </c>
      <c r="D92" s="206">
        <v>11.41</v>
      </c>
      <c r="E92" s="206">
        <v>0</v>
      </c>
      <c r="F92" s="206">
        <v>3.86</v>
      </c>
      <c r="G92" s="206">
        <v>5.59</v>
      </c>
      <c r="H92" s="206">
        <v>0</v>
      </c>
      <c r="I92" s="206">
        <v>23.12</v>
      </c>
      <c r="J92" s="206">
        <v>0.56000000000000005</v>
      </c>
      <c r="K92" s="206">
        <v>6.08</v>
      </c>
      <c r="L92" s="206">
        <v>1.61</v>
      </c>
      <c r="M92" s="206">
        <v>0</v>
      </c>
      <c r="N92" s="206">
        <v>1.0900000000000001</v>
      </c>
      <c r="O92" s="206">
        <v>0.92</v>
      </c>
      <c r="P92" s="206">
        <v>11.31</v>
      </c>
      <c r="Q92" s="206">
        <v>0.13</v>
      </c>
      <c r="R92" s="206">
        <v>0.67</v>
      </c>
      <c r="S92" s="206">
        <v>0.17</v>
      </c>
      <c r="T92" s="206">
        <v>0</v>
      </c>
      <c r="U92" s="206">
        <v>9.1199999999999992</v>
      </c>
      <c r="V92" s="206">
        <v>0.24</v>
      </c>
      <c r="W92" s="206">
        <v>0.33</v>
      </c>
      <c r="X92" s="206">
        <v>1.38</v>
      </c>
      <c r="Y92" s="206">
        <v>0</v>
      </c>
      <c r="Z92" s="206">
        <v>1.3</v>
      </c>
      <c r="AA92" s="206">
        <v>0.75</v>
      </c>
      <c r="AB92" s="206">
        <v>0</v>
      </c>
      <c r="AC92" s="206">
        <v>10.57</v>
      </c>
      <c r="AD92" s="206">
        <v>0</v>
      </c>
      <c r="AE92" s="206">
        <v>0</v>
      </c>
      <c r="AF92" s="206">
        <v>0</v>
      </c>
      <c r="AG92" s="206">
        <v>-10.039999999999999</v>
      </c>
      <c r="AH92" s="206">
        <v>0</v>
      </c>
      <c r="AI92" s="206">
        <v>0</v>
      </c>
      <c r="AJ92" s="206">
        <v>0</v>
      </c>
      <c r="AK92" s="206">
        <v>12.6</v>
      </c>
      <c r="AL92" s="206">
        <v>0</v>
      </c>
      <c r="AM92" s="206">
        <v>0</v>
      </c>
      <c r="AN92" s="206">
        <v>0</v>
      </c>
      <c r="AO92" s="206">
        <v>64.8</v>
      </c>
      <c r="AP92" s="206">
        <v>82.8</v>
      </c>
    </row>
    <row r="93" spans="1:42">
      <c r="A93" t="s">
        <v>135</v>
      </c>
      <c r="B93" s="206">
        <v>0</v>
      </c>
      <c r="C93" s="206">
        <v>0</v>
      </c>
      <c r="D93" s="206">
        <v>11.41</v>
      </c>
      <c r="E93" s="206">
        <v>0</v>
      </c>
      <c r="F93" s="206">
        <v>3.86</v>
      </c>
      <c r="G93" s="206">
        <v>5.59</v>
      </c>
      <c r="H93" s="206">
        <v>0</v>
      </c>
      <c r="I93" s="206">
        <v>23.12</v>
      </c>
      <c r="J93" s="206">
        <v>0.56000000000000005</v>
      </c>
      <c r="K93" s="206">
        <v>6.08</v>
      </c>
      <c r="L93" s="206">
        <v>1.49</v>
      </c>
      <c r="M93" s="206">
        <v>0</v>
      </c>
      <c r="N93" s="206">
        <v>1.0900000000000001</v>
      </c>
      <c r="O93" s="206">
        <v>0.92</v>
      </c>
      <c r="P93" s="206">
        <v>11.31</v>
      </c>
      <c r="Q93" s="206">
        <v>0.13</v>
      </c>
      <c r="R93" s="206">
        <v>0.67</v>
      </c>
      <c r="S93" s="206">
        <v>0.17</v>
      </c>
      <c r="T93" s="206">
        <v>0</v>
      </c>
      <c r="U93" s="206">
        <v>9.1199999999999992</v>
      </c>
      <c r="V93" s="206">
        <v>0.24</v>
      </c>
      <c r="W93" s="206">
        <v>0.33</v>
      </c>
      <c r="X93" s="206">
        <v>1.38</v>
      </c>
      <c r="Y93" s="206">
        <v>0</v>
      </c>
      <c r="Z93" s="206">
        <v>1.3</v>
      </c>
      <c r="AA93" s="206">
        <v>0.75</v>
      </c>
      <c r="AB93" s="206">
        <v>0</v>
      </c>
      <c r="AC93" s="206">
        <v>10.57</v>
      </c>
      <c r="AD93" s="206">
        <v>0</v>
      </c>
      <c r="AE93" s="206">
        <v>0</v>
      </c>
      <c r="AF93" s="206">
        <v>0</v>
      </c>
      <c r="AG93" s="206">
        <v>-10.039999999999999</v>
      </c>
      <c r="AH93" s="206">
        <v>0</v>
      </c>
      <c r="AI93" s="206">
        <v>0</v>
      </c>
      <c r="AJ93" s="206">
        <v>0</v>
      </c>
      <c r="AK93" s="206">
        <v>12.6</v>
      </c>
      <c r="AL93" s="206">
        <v>0</v>
      </c>
      <c r="AM93" s="206">
        <v>0</v>
      </c>
      <c r="AN93" s="206">
        <v>0</v>
      </c>
      <c r="AO93" s="206">
        <v>64.8</v>
      </c>
      <c r="AP93" s="206">
        <v>82.8</v>
      </c>
    </row>
    <row r="94" spans="1:42">
      <c r="A94" t="s">
        <v>136</v>
      </c>
      <c r="B94" s="206">
        <v>0</v>
      </c>
      <c r="C94" s="206">
        <v>0</v>
      </c>
      <c r="D94" s="206">
        <v>11.41</v>
      </c>
      <c r="E94" s="206">
        <v>0</v>
      </c>
      <c r="F94" s="206">
        <v>3.86</v>
      </c>
      <c r="G94" s="206">
        <v>5.59</v>
      </c>
      <c r="H94" s="206">
        <v>0</v>
      </c>
      <c r="I94" s="206">
        <v>23.12</v>
      </c>
      <c r="J94" s="206">
        <v>0.56000000000000005</v>
      </c>
      <c r="K94" s="206">
        <v>5.83</v>
      </c>
      <c r="L94" s="206">
        <v>1.49</v>
      </c>
      <c r="M94" s="206">
        <v>0</v>
      </c>
      <c r="N94" s="206">
        <v>1.0900000000000001</v>
      </c>
      <c r="O94" s="206">
        <v>0.92</v>
      </c>
      <c r="P94" s="206">
        <v>11.31</v>
      </c>
      <c r="Q94" s="206">
        <v>0.13</v>
      </c>
      <c r="R94" s="206">
        <v>0.67</v>
      </c>
      <c r="S94" s="206">
        <v>0.17</v>
      </c>
      <c r="T94" s="206">
        <v>0</v>
      </c>
      <c r="U94" s="206">
        <v>9.1199999999999992</v>
      </c>
      <c r="V94" s="206">
        <v>0.24</v>
      </c>
      <c r="W94" s="206">
        <v>0.33</v>
      </c>
      <c r="X94" s="206">
        <v>1.38</v>
      </c>
      <c r="Y94" s="206">
        <v>0</v>
      </c>
      <c r="Z94" s="206">
        <v>1.3</v>
      </c>
      <c r="AA94" s="206">
        <v>0.75</v>
      </c>
      <c r="AB94" s="206">
        <v>0</v>
      </c>
      <c r="AC94" s="206">
        <v>10.57</v>
      </c>
      <c r="AD94" s="206">
        <v>0</v>
      </c>
      <c r="AE94" s="206">
        <v>0</v>
      </c>
      <c r="AF94" s="206">
        <v>0</v>
      </c>
      <c r="AG94" s="206">
        <v>-10.039999999999999</v>
      </c>
      <c r="AH94" s="206">
        <v>0</v>
      </c>
      <c r="AI94" s="206">
        <v>0</v>
      </c>
      <c r="AJ94" s="206">
        <v>0</v>
      </c>
      <c r="AK94" s="206">
        <v>12.6</v>
      </c>
      <c r="AL94" s="206">
        <v>0</v>
      </c>
      <c r="AM94" s="206">
        <v>0</v>
      </c>
      <c r="AN94" s="206">
        <v>0</v>
      </c>
      <c r="AO94" s="206">
        <v>64.8</v>
      </c>
      <c r="AP94" s="206">
        <v>82.8</v>
      </c>
    </row>
    <row r="95" spans="1:42">
      <c r="A95" t="s">
        <v>137</v>
      </c>
      <c r="B95" s="206">
        <v>0</v>
      </c>
      <c r="C95" s="206">
        <v>0</v>
      </c>
      <c r="D95" s="206">
        <v>11.41</v>
      </c>
      <c r="E95" s="206">
        <v>0</v>
      </c>
      <c r="F95" s="206">
        <v>3.86</v>
      </c>
      <c r="G95" s="206">
        <v>5.59</v>
      </c>
      <c r="H95" s="206">
        <v>0</v>
      </c>
      <c r="I95" s="206">
        <v>23.12</v>
      </c>
      <c r="J95" s="206">
        <v>0.56000000000000005</v>
      </c>
      <c r="K95" s="206">
        <v>6.07</v>
      </c>
      <c r="L95" s="206">
        <v>1.49</v>
      </c>
      <c r="M95" s="206">
        <v>0</v>
      </c>
      <c r="N95" s="206">
        <v>1.0900000000000001</v>
      </c>
      <c r="O95" s="206">
        <v>0.92</v>
      </c>
      <c r="P95" s="206">
        <v>11.31</v>
      </c>
      <c r="Q95" s="206">
        <v>0.13</v>
      </c>
      <c r="R95" s="206">
        <v>0.67</v>
      </c>
      <c r="S95" s="206">
        <v>0.17</v>
      </c>
      <c r="T95" s="206">
        <v>0</v>
      </c>
      <c r="U95" s="206">
        <v>9.1199999999999992</v>
      </c>
      <c r="V95" s="206">
        <v>0.24</v>
      </c>
      <c r="W95" s="206">
        <v>0.33</v>
      </c>
      <c r="X95" s="206">
        <v>1.38</v>
      </c>
      <c r="Y95" s="206">
        <v>0</v>
      </c>
      <c r="Z95" s="206">
        <v>1.3</v>
      </c>
      <c r="AA95" s="206">
        <v>0.75</v>
      </c>
      <c r="AB95" s="206">
        <v>0</v>
      </c>
      <c r="AC95" s="206">
        <v>10.57</v>
      </c>
      <c r="AD95" s="206">
        <v>0</v>
      </c>
      <c r="AE95" s="206">
        <v>0</v>
      </c>
      <c r="AF95" s="206">
        <v>0</v>
      </c>
      <c r="AG95" s="206">
        <v>-14.89</v>
      </c>
      <c r="AH95" s="206">
        <v>0</v>
      </c>
      <c r="AI95" s="206">
        <v>0</v>
      </c>
      <c r="AJ95" s="206">
        <v>0</v>
      </c>
      <c r="AK95" s="206">
        <v>12.6</v>
      </c>
      <c r="AL95" s="206">
        <v>0</v>
      </c>
      <c r="AM95" s="206">
        <v>0</v>
      </c>
      <c r="AN95" s="206">
        <v>0</v>
      </c>
      <c r="AO95" s="206">
        <v>64.8</v>
      </c>
      <c r="AP95" s="206">
        <v>82.8</v>
      </c>
    </row>
    <row r="96" spans="1:42">
      <c r="A96" t="s">
        <v>138</v>
      </c>
      <c r="B96" s="206">
        <v>0</v>
      </c>
      <c r="C96" s="206">
        <v>0</v>
      </c>
      <c r="D96" s="206">
        <v>11.41</v>
      </c>
      <c r="E96" s="206">
        <v>0</v>
      </c>
      <c r="F96" s="206">
        <v>3.86</v>
      </c>
      <c r="G96" s="206">
        <v>5.59</v>
      </c>
      <c r="H96" s="206">
        <v>0</v>
      </c>
      <c r="I96" s="206">
        <v>23.12</v>
      </c>
      <c r="J96" s="206">
        <v>0.56000000000000005</v>
      </c>
      <c r="K96" s="206">
        <v>6.08</v>
      </c>
      <c r="L96" s="206">
        <v>1.49</v>
      </c>
      <c r="M96" s="206">
        <v>0</v>
      </c>
      <c r="N96" s="206">
        <v>1.0900000000000001</v>
      </c>
      <c r="O96" s="206">
        <v>0.92</v>
      </c>
      <c r="P96" s="206">
        <v>11.31</v>
      </c>
      <c r="Q96" s="206">
        <v>0.13</v>
      </c>
      <c r="R96" s="206">
        <v>0.67</v>
      </c>
      <c r="S96" s="206">
        <v>0.17</v>
      </c>
      <c r="T96" s="206">
        <v>0</v>
      </c>
      <c r="U96" s="206">
        <v>9.1199999999999992</v>
      </c>
      <c r="V96" s="206">
        <v>0.24</v>
      </c>
      <c r="W96" s="206">
        <v>0.33</v>
      </c>
      <c r="X96" s="206">
        <v>1.38</v>
      </c>
      <c r="Y96" s="206">
        <v>0</v>
      </c>
      <c r="Z96" s="206">
        <v>1.3</v>
      </c>
      <c r="AA96" s="206">
        <v>0.75</v>
      </c>
      <c r="AB96" s="206">
        <v>0</v>
      </c>
      <c r="AC96" s="206">
        <v>10.57</v>
      </c>
      <c r="AD96" s="206">
        <v>0</v>
      </c>
      <c r="AE96" s="206">
        <v>0</v>
      </c>
      <c r="AF96" s="206">
        <v>0</v>
      </c>
      <c r="AG96" s="206">
        <v>-14.89</v>
      </c>
      <c r="AH96" s="206">
        <v>0</v>
      </c>
      <c r="AI96" s="206">
        <v>0</v>
      </c>
      <c r="AJ96" s="206">
        <v>0</v>
      </c>
      <c r="AK96" s="206">
        <v>12.6</v>
      </c>
      <c r="AL96" s="206">
        <v>0</v>
      </c>
      <c r="AM96" s="206">
        <v>0</v>
      </c>
      <c r="AN96" s="206">
        <v>0</v>
      </c>
      <c r="AO96" s="206">
        <v>64.8</v>
      </c>
      <c r="AP96" s="206">
        <v>82.8</v>
      </c>
    </row>
    <row r="97" spans="1:42">
      <c r="A97" t="s">
        <v>139</v>
      </c>
      <c r="B97" s="206">
        <v>0</v>
      </c>
      <c r="C97" s="206">
        <v>0</v>
      </c>
      <c r="D97" s="206">
        <v>11.41</v>
      </c>
      <c r="E97" s="206">
        <v>0</v>
      </c>
      <c r="F97" s="206">
        <v>3.86</v>
      </c>
      <c r="G97" s="206">
        <v>5.59</v>
      </c>
      <c r="H97" s="206">
        <v>0</v>
      </c>
      <c r="I97" s="206">
        <v>23.12</v>
      </c>
      <c r="J97" s="206">
        <v>0.56000000000000005</v>
      </c>
      <c r="K97" s="206">
        <v>6.07</v>
      </c>
      <c r="L97" s="206">
        <v>1.49</v>
      </c>
      <c r="M97" s="206">
        <v>0</v>
      </c>
      <c r="N97" s="206">
        <v>1.0900000000000001</v>
      </c>
      <c r="O97" s="206">
        <v>0.92</v>
      </c>
      <c r="P97" s="206">
        <v>11.67</v>
      </c>
      <c r="Q97" s="206">
        <v>0.13</v>
      </c>
      <c r="R97" s="206">
        <v>0.67</v>
      </c>
      <c r="S97" s="206">
        <v>0.17</v>
      </c>
      <c r="T97" s="206">
        <v>0</v>
      </c>
      <c r="U97" s="206">
        <v>9.1199999999999992</v>
      </c>
      <c r="V97" s="206">
        <v>0.24</v>
      </c>
      <c r="W97" s="206">
        <v>0.33</v>
      </c>
      <c r="X97" s="206">
        <v>1.38</v>
      </c>
      <c r="Y97" s="206">
        <v>0</v>
      </c>
      <c r="Z97" s="206">
        <v>1.3</v>
      </c>
      <c r="AA97" s="206">
        <v>0.75</v>
      </c>
      <c r="AB97" s="206">
        <v>0</v>
      </c>
      <c r="AC97" s="206">
        <v>10.57</v>
      </c>
      <c r="AD97" s="206">
        <v>0</v>
      </c>
      <c r="AE97" s="206">
        <v>0</v>
      </c>
      <c r="AF97" s="206">
        <v>0</v>
      </c>
      <c r="AG97" s="206">
        <v>-14.89</v>
      </c>
      <c r="AH97" s="206">
        <v>0</v>
      </c>
      <c r="AI97" s="206">
        <v>0</v>
      </c>
      <c r="AJ97" s="206">
        <v>0</v>
      </c>
      <c r="AK97" s="206">
        <v>12.6</v>
      </c>
      <c r="AL97" s="206">
        <v>0</v>
      </c>
      <c r="AM97" s="206">
        <v>0</v>
      </c>
      <c r="AN97" s="206">
        <v>0</v>
      </c>
      <c r="AO97" s="206">
        <v>64.8</v>
      </c>
      <c r="AP97" s="206">
        <v>82.8</v>
      </c>
    </row>
    <row r="98" spans="1:42">
      <c r="A98" t="s">
        <v>140</v>
      </c>
      <c r="B98" s="206">
        <v>0</v>
      </c>
      <c r="C98" s="206">
        <v>0</v>
      </c>
      <c r="D98" s="206">
        <v>11.41</v>
      </c>
      <c r="E98" s="206">
        <v>0</v>
      </c>
      <c r="F98" s="206">
        <v>3.86</v>
      </c>
      <c r="G98" s="206">
        <v>5.59</v>
      </c>
      <c r="H98" s="206">
        <v>0</v>
      </c>
      <c r="I98" s="206">
        <v>23.12</v>
      </c>
      <c r="J98" s="206">
        <v>0.56000000000000005</v>
      </c>
      <c r="K98" s="206">
        <v>6.08</v>
      </c>
      <c r="L98" s="206">
        <v>1.49</v>
      </c>
      <c r="M98" s="206">
        <v>0</v>
      </c>
      <c r="N98" s="206">
        <v>1.0900000000000001</v>
      </c>
      <c r="O98" s="206">
        <v>0.92</v>
      </c>
      <c r="P98" s="206">
        <v>11.67</v>
      </c>
      <c r="Q98" s="206">
        <v>0.13</v>
      </c>
      <c r="R98" s="206">
        <v>0.67</v>
      </c>
      <c r="S98" s="206">
        <v>0.17</v>
      </c>
      <c r="T98" s="206">
        <v>0</v>
      </c>
      <c r="U98" s="206">
        <v>9.1199999999999992</v>
      </c>
      <c r="V98" s="206">
        <v>0.24</v>
      </c>
      <c r="W98" s="206">
        <v>0.33</v>
      </c>
      <c r="X98" s="206">
        <v>1.38</v>
      </c>
      <c r="Y98" s="206">
        <v>0</v>
      </c>
      <c r="Z98" s="206">
        <v>1.3</v>
      </c>
      <c r="AA98" s="206">
        <v>0.75</v>
      </c>
      <c r="AB98" s="206">
        <v>0</v>
      </c>
      <c r="AC98" s="206">
        <v>10.57</v>
      </c>
      <c r="AD98" s="206">
        <v>0</v>
      </c>
      <c r="AE98" s="206">
        <v>0</v>
      </c>
      <c r="AF98" s="206">
        <v>0</v>
      </c>
      <c r="AG98" s="206">
        <v>-14.89</v>
      </c>
      <c r="AH98" s="206">
        <v>0</v>
      </c>
      <c r="AI98" s="206">
        <v>0</v>
      </c>
      <c r="AJ98" s="206">
        <v>0</v>
      </c>
      <c r="AK98" s="206">
        <v>12.6</v>
      </c>
      <c r="AL98" s="206">
        <v>0</v>
      </c>
      <c r="AM98" s="206">
        <v>0</v>
      </c>
      <c r="AN98" s="206">
        <v>0</v>
      </c>
      <c r="AO98" s="206">
        <v>64.8</v>
      </c>
      <c r="AP98" s="206">
        <v>82.8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0.27354000000000028</v>
      </c>
      <c r="E99">
        <f t="shared" si="0"/>
        <v>0</v>
      </c>
      <c r="F99">
        <f t="shared" si="0"/>
        <v>9.3480000000000216E-2</v>
      </c>
      <c r="G99">
        <f t="shared" si="0"/>
        <v>0.13415999999999978</v>
      </c>
      <c r="H99">
        <f t="shared" si="0"/>
        <v>0</v>
      </c>
      <c r="I99">
        <f t="shared" si="0"/>
        <v>0.55330499999999894</v>
      </c>
      <c r="J99">
        <f t="shared" si="0"/>
        <v>1.3440000000000016E-2</v>
      </c>
      <c r="K99">
        <f t="shared" si="0"/>
        <v>0.51460749999999855</v>
      </c>
      <c r="L99">
        <f t="shared" si="0"/>
        <v>0.10290000000000027</v>
      </c>
      <c r="M99">
        <f t="shared" si="0"/>
        <v>0</v>
      </c>
      <c r="N99">
        <f t="shared" si="0"/>
        <v>2.6160000000000058E-2</v>
      </c>
      <c r="O99">
        <f t="shared" si="0"/>
        <v>2.2080000000000034E-2</v>
      </c>
      <c r="P99">
        <f t="shared" si="0"/>
        <v>7.0889999999999995E-2</v>
      </c>
      <c r="Q99">
        <f t="shared" si="0"/>
        <v>3.6450000000000024E-3</v>
      </c>
      <c r="R99">
        <f t="shared" si="0"/>
        <v>2.9897499999999997E-2</v>
      </c>
      <c r="S99">
        <f t="shared" si="0"/>
        <v>6.3225000000000208E-3</v>
      </c>
      <c r="T99">
        <f t="shared" si="0"/>
        <v>0</v>
      </c>
      <c r="U99">
        <f t="shared" si="0"/>
        <v>0.23510249999999999</v>
      </c>
      <c r="V99">
        <f t="shared" si="0"/>
        <v>1.776749999999995E-2</v>
      </c>
      <c r="W99">
        <f t="shared" si="0"/>
        <v>1.8094999999999969E-2</v>
      </c>
      <c r="X99">
        <f t="shared" si="0"/>
        <v>3.3119999999999955E-2</v>
      </c>
      <c r="Y99">
        <f t="shared" si="0"/>
        <v>0</v>
      </c>
      <c r="Z99">
        <f t="shared" si="0"/>
        <v>3.1199999999999953E-2</v>
      </c>
      <c r="AA99">
        <f t="shared" si="0"/>
        <v>1.7999999999999999E-2</v>
      </c>
      <c r="AB99">
        <f t="shared" si="0"/>
        <v>0</v>
      </c>
      <c r="AC99">
        <f t="shared" si="0"/>
        <v>0.25469499999999995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0.16075249999999977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0.2144100000000001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1.5552000000000026</v>
      </c>
      <c r="AP99">
        <f t="shared" si="0"/>
        <v>1.987200000000003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11.02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6.55</v>
      </c>
      <c r="AP3" s="206">
        <v>8.3699999999999992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11.02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6.55</v>
      </c>
      <c r="AP4" s="206">
        <v>8.3699999999999992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11.02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6.55</v>
      </c>
      <c r="AP5" s="206">
        <v>8.3699999999999992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11.02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6.55</v>
      </c>
      <c r="AP6" s="206">
        <v>8.3699999999999992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11.02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6.55</v>
      </c>
      <c r="AP7" s="206">
        <v>8.3699999999999992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11.02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6.55</v>
      </c>
      <c r="AP8" s="206">
        <v>8.3699999999999992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11.02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6.55</v>
      </c>
      <c r="AP9" s="206">
        <v>8.3699999999999992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11.02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6.55</v>
      </c>
      <c r="AP10" s="206">
        <v>8.3699999999999992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11.02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6.55</v>
      </c>
      <c r="AP11" s="206">
        <v>8.3699999999999992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11.02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6.55</v>
      </c>
      <c r="AP12" s="206">
        <v>8.3699999999999992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11.02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6.55</v>
      </c>
      <c r="AP13" s="206">
        <v>8.3699999999999992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11.02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6.55</v>
      </c>
      <c r="AP14" s="206">
        <v>8.3699999999999992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11.02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6.55</v>
      </c>
      <c r="AP15" s="206">
        <v>8.3699999999999992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11.02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6.55</v>
      </c>
      <c r="AP16" s="206">
        <v>8.3699999999999992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11.02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6.55</v>
      </c>
      <c r="AP17" s="206">
        <v>8.3699999999999992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11.02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6.55</v>
      </c>
      <c r="AP18" s="206">
        <v>8.3699999999999992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11.02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6.55</v>
      </c>
      <c r="AP19" s="206">
        <v>8.3699999999999992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11.02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6.55</v>
      </c>
      <c r="AP20" s="206">
        <v>8.3699999999999992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11.02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6.55</v>
      </c>
      <c r="AP21" s="206">
        <v>8.3699999999999992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11.02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6.55</v>
      </c>
      <c r="AP22" s="206">
        <v>8.3699999999999992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11.02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6.55</v>
      </c>
      <c r="AP23" s="206">
        <v>8.3699999999999992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11.02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6.55</v>
      </c>
      <c r="AP24" s="206">
        <v>8.3699999999999992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11.02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6.55</v>
      </c>
      <c r="AP25" s="206">
        <v>8.3699999999999992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11.02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6.55</v>
      </c>
      <c r="AP26" s="206">
        <v>8.3699999999999992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9.6999999999999993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6.55</v>
      </c>
      <c r="AP27" s="206">
        <v>8.3699999999999992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9.6999999999999993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6.55</v>
      </c>
      <c r="AP28" s="206">
        <v>8.3699999999999992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10.8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6.55</v>
      </c>
      <c r="AP29" s="206">
        <v>8.3699999999999992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10.8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6.55</v>
      </c>
      <c r="AP30" s="206">
        <v>8.3699999999999992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17.48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6.55</v>
      </c>
      <c r="AP31" s="206">
        <v>8.3699999999999992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17.48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6.55</v>
      </c>
      <c r="AP32" s="206">
        <v>8.3699999999999992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17.48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6.55</v>
      </c>
      <c r="AP33" s="206">
        <v>8.3699999999999992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17.48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6.55</v>
      </c>
      <c r="AP34" s="206">
        <v>8.3699999999999992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17.48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6.55</v>
      </c>
      <c r="AP35" s="206">
        <v>8.3699999999999992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17.48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6.55</v>
      </c>
      <c r="AP36" s="206">
        <v>8.3699999999999992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17.48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6.55</v>
      </c>
      <c r="AP37" s="206">
        <v>8.3699999999999992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17.48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6.55</v>
      </c>
      <c r="AP38" s="206">
        <v>8.3699999999999992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17.48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6.55</v>
      </c>
      <c r="AP39" s="206">
        <v>8.3699999999999992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17.48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6.55</v>
      </c>
      <c r="AP40" s="206">
        <v>8.3699999999999992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17.48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6.55</v>
      </c>
      <c r="AP41" s="206">
        <v>8.3699999999999992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17.48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6.55</v>
      </c>
      <c r="AP42" s="206">
        <v>8.3699999999999992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10.8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6.55</v>
      </c>
      <c r="AP43" s="206">
        <v>8.3699999999999992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10.8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6.55</v>
      </c>
      <c r="AP44" s="206">
        <v>8.3699999999999992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10.8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6.55</v>
      </c>
      <c r="AP45" s="206">
        <v>8.3699999999999992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10.8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6.55</v>
      </c>
      <c r="AP46" s="206">
        <v>8.3699999999999992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10.8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6.55</v>
      </c>
      <c r="AP47" s="206">
        <v>8.3699999999999992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10.8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6.55</v>
      </c>
      <c r="AP48" s="206">
        <v>8.3699999999999992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10.8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6.55</v>
      </c>
      <c r="AP49" s="206">
        <v>8.3699999999999992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10.8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6.55</v>
      </c>
      <c r="AP50" s="206">
        <v>8.3699999999999992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10.8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6.55</v>
      </c>
      <c r="AP51" s="206">
        <v>8.3699999999999992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10.8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6.55</v>
      </c>
      <c r="AP52" s="206">
        <v>8.3699999999999992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17.239999999999998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6.55</v>
      </c>
      <c r="AP53" s="206">
        <v>8.3699999999999992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17.239999999999998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6.55</v>
      </c>
      <c r="AP54" s="206">
        <v>8.3699999999999992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17.239999999999998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6.55</v>
      </c>
      <c r="AP55" s="206">
        <v>8.3699999999999992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10.8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6.55</v>
      </c>
      <c r="AP56" s="206">
        <v>8.3699999999999992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10.8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6.55</v>
      </c>
      <c r="AP57" s="206">
        <v>8.3699999999999992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10.8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6.55</v>
      </c>
      <c r="AP58" s="206">
        <v>8.3699999999999992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10.8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6.55</v>
      </c>
      <c r="AP59" s="206">
        <v>8.3699999999999992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10.8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6.55</v>
      </c>
      <c r="AP60" s="206">
        <v>8.3699999999999992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10.8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6.55</v>
      </c>
      <c r="AP61" s="206">
        <v>8.3699999999999992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10.8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6.55</v>
      </c>
      <c r="AP62" s="206">
        <v>8.3699999999999992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11.39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6.55</v>
      </c>
      <c r="AP63" s="206">
        <v>8.3699999999999992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11.65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6.55</v>
      </c>
      <c r="AP64" s="206">
        <v>8.3699999999999992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13.81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6.55</v>
      </c>
      <c r="AP65" s="206">
        <v>8.3699999999999992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12.91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6.55</v>
      </c>
      <c r="AP66" s="206">
        <v>8.3699999999999992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12.91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6.55</v>
      </c>
      <c r="AP67" s="206">
        <v>8.3699999999999992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12.91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6.55</v>
      </c>
      <c r="AP68" s="206">
        <v>8.3699999999999992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12.91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6.55</v>
      </c>
      <c r="AP69" s="206">
        <v>8.3699999999999992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12.91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6.55</v>
      </c>
      <c r="AP70" s="206">
        <v>8.3699999999999992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12.91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6.55</v>
      </c>
      <c r="AP71" s="206">
        <v>8.3699999999999992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12.91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6.55</v>
      </c>
      <c r="AP72" s="206">
        <v>8.3699999999999992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13.54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6.55</v>
      </c>
      <c r="AP73" s="206">
        <v>8.3699999999999992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13.54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6.55</v>
      </c>
      <c r="AP74" s="206">
        <v>8.3699999999999992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13.54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6.55</v>
      </c>
      <c r="AP75" s="206">
        <v>8.3699999999999992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13.54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6.55</v>
      </c>
      <c r="AP76" s="206">
        <v>8.3699999999999992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13.54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6.55</v>
      </c>
      <c r="AP77" s="206">
        <v>8.3699999999999992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13.54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6.55</v>
      </c>
      <c r="AP78" s="206">
        <v>8.3699999999999992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13.54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6.55</v>
      </c>
      <c r="AP79" s="206">
        <v>8.3699999999999992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13.54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6.55</v>
      </c>
      <c r="AP80" s="206">
        <v>8.3699999999999992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13.54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6.55</v>
      </c>
      <c r="AP81" s="206">
        <v>8.3699999999999992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13.54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6.55</v>
      </c>
      <c r="AP82" s="206">
        <v>8.3699999999999992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13.54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6.55</v>
      </c>
      <c r="AP83" s="206">
        <v>8.3699999999999992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13.54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6.55</v>
      </c>
      <c r="AP84" s="206">
        <v>8.3699999999999992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13.54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6.55</v>
      </c>
      <c r="AP85" s="206">
        <v>8.3699999999999992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13.54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6.55</v>
      </c>
      <c r="AP86" s="206">
        <v>8.3699999999999992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13.54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6.55</v>
      </c>
      <c r="AP87" s="206">
        <v>8.3699999999999992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13.54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6.55</v>
      </c>
      <c r="AP88" s="206">
        <v>8.3699999999999992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13.54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6.55</v>
      </c>
      <c r="AP89" s="206">
        <v>8.3699999999999992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13.54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6.55</v>
      </c>
      <c r="AP90" s="206">
        <v>8.3699999999999992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13.54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6.55</v>
      </c>
      <c r="AP91" s="206">
        <v>8.3699999999999992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13.54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6.55</v>
      </c>
      <c r="AP92" s="206">
        <v>8.3699999999999992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13.54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6.55</v>
      </c>
      <c r="AP93" s="206">
        <v>8.3699999999999992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13.54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6.55</v>
      </c>
      <c r="AP94" s="206">
        <v>8.3699999999999992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13.08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6.55</v>
      </c>
      <c r="AP95" s="206">
        <v>8.3699999999999992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13.08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6.55</v>
      </c>
      <c r="AP96" s="206">
        <v>8.3699999999999992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13.08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6.55</v>
      </c>
      <c r="AP97" s="206">
        <v>8.3699999999999992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13.08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6.55</v>
      </c>
      <c r="AP98" s="206">
        <v>8.3699999999999992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0.30699499999999957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0.15719999999999995</v>
      </c>
      <c r="AP99">
        <f t="shared" si="0"/>
        <v>0.20088000000000009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1.33</v>
      </c>
      <c r="E3" s="206">
        <v>0</v>
      </c>
      <c r="F3" s="206">
        <v>0.44</v>
      </c>
      <c r="G3" s="206">
        <v>0.61</v>
      </c>
      <c r="H3" s="206">
        <v>0</v>
      </c>
      <c r="I3" s="206">
        <v>2.71</v>
      </c>
      <c r="J3" s="206">
        <v>7.0000000000000007E-2</v>
      </c>
      <c r="K3" s="206">
        <v>1.35</v>
      </c>
      <c r="L3" s="206">
        <v>0.05</v>
      </c>
      <c r="M3" s="206">
        <v>0.08</v>
      </c>
      <c r="N3" s="206">
        <v>0.09</v>
      </c>
      <c r="O3" s="206">
        <v>0.05</v>
      </c>
      <c r="P3" s="206">
        <v>3.48</v>
      </c>
      <c r="Q3" s="206">
        <v>0.08</v>
      </c>
      <c r="R3" s="206">
        <v>0.36</v>
      </c>
      <c r="S3" s="206">
        <v>0.13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2.19</v>
      </c>
      <c r="AD3" s="206">
        <v>0</v>
      </c>
      <c r="AE3" s="206">
        <v>0</v>
      </c>
      <c r="AF3" s="206">
        <v>0</v>
      </c>
      <c r="AG3" s="206">
        <v>55.1</v>
      </c>
      <c r="AH3" s="206">
        <v>0</v>
      </c>
      <c r="AI3" s="206">
        <v>0</v>
      </c>
      <c r="AJ3" s="206">
        <v>0</v>
      </c>
      <c r="AK3" s="206">
        <v>4.67</v>
      </c>
      <c r="AL3" s="206">
        <v>0</v>
      </c>
      <c r="AM3" s="206">
        <v>0</v>
      </c>
      <c r="AN3" s="206">
        <v>0</v>
      </c>
      <c r="AO3" s="206">
        <v>26.28</v>
      </c>
      <c r="AP3" s="206">
        <v>33.58</v>
      </c>
    </row>
    <row r="4" spans="1:42">
      <c r="A4" t="s">
        <v>46</v>
      </c>
      <c r="B4" s="206">
        <v>0</v>
      </c>
      <c r="C4" s="206">
        <v>0</v>
      </c>
      <c r="D4" s="206">
        <v>1.33</v>
      </c>
      <c r="E4" s="206">
        <v>0</v>
      </c>
      <c r="F4" s="206">
        <v>0.44</v>
      </c>
      <c r="G4" s="206">
        <v>0.61</v>
      </c>
      <c r="H4" s="206">
        <v>0</v>
      </c>
      <c r="I4" s="206">
        <v>2.71</v>
      </c>
      <c r="J4" s="206">
        <v>7.0000000000000007E-2</v>
      </c>
      <c r="K4" s="206">
        <v>1.35</v>
      </c>
      <c r="L4" s="206">
        <v>0.05</v>
      </c>
      <c r="M4" s="206">
        <v>0.08</v>
      </c>
      <c r="N4" s="206">
        <v>0.09</v>
      </c>
      <c r="O4" s="206">
        <v>0.05</v>
      </c>
      <c r="P4" s="206">
        <v>3.48</v>
      </c>
      <c r="Q4" s="206">
        <v>0.08</v>
      </c>
      <c r="R4" s="206">
        <v>0.36</v>
      </c>
      <c r="S4" s="206">
        <v>0.14000000000000001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2.19</v>
      </c>
      <c r="AD4" s="206">
        <v>0</v>
      </c>
      <c r="AE4" s="206">
        <v>0</v>
      </c>
      <c r="AF4" s="206">
        <v>0</v>
      </c>
      <c r="AG4" s="206">
        <v>55.1</v>
      </c>
      <c r="AH4" s="206">
        <v>0</v>
      </c>
      <c r="AI4" s="206">
        <v>0</v>
      </c>
      <c r="AJ4" s="206">
        <v>0</v>
      </c>
      <c r="AK4" s="206">
        <v>4.67</v>
      </c>
      <c r="AL4" s="206">
        <v>0</v>
      </c>
      <c r="AM4" s="206">
        <v>0</v>
      </c>
      <c r="AN4" s="206">
        <v>0</v>
      </c>
      <c r="AO4" s="206">
        <v>26.28</v>
      </c>
      <c r="AP4" s="206">
        <v>33.58</v>
      </c>
    </row>
    <row r="5" spans="1:42">
      <c r="A5" t="s">
        <v>47</v>
      </c>
      <c r="B5" s="206">
        <v>0</v>
      </c>
      <c r="C5" s="206">
        <v>0</v>
      </c>
      <c r="D5" s="206">
        <v>1.33</v>
      </c>
      <c r="E5" s="206">
        <v>0</v>
      </c>
      <c r="F5" s="206">
        <v>0.44</v>
      </c>
      <c r="G5" s="206">
        <v>0.61</v>
      </c>
      <c r="H5" s="206">
        <v>0</v>
      </c>
      <c r="I5" s="206">
        <v>2.71</v>
      </c>
      <c r="J5" s="206">
        <v>7.0000000000000007E-2</v>
      </c>
      <c r="K5" s="206">
        <v>1.35</v>
      </c>
      <c r="L5" s="206">
        <v>0.05</v>
      </c>
      <c r="M5" s="206">
        <v>0.08</v>
      </c>
      <c r="N5" s="206">
        <v>0.09</v>
      </c>
      <c r="O5" s="206">
        <v>0.05</v>
      </c>
      <c r="P5" s="206">
        <v>3.46</v>
      </c>
      <c r="Q5" s="206">
        <v>0.09</v>
      </c>
      <c r="R5" s="206">
        <v>0.27</v>
      </c>
      <c r="S5" s="206">
        <v>0.13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2.19</v>
      </c>
      <c r="AD5" s="206">
        <v>0</v>
      </c>
      <c r="AE5" s="206">
        <v>0</v>
      </c>
      <c r="AF5" s="206">
        <v>0</v>
      </c>
      <c r="AG5" s="206">
        <v>55.1</v>
      </c>
      <c r="AH5" s="206">
        <v>0</v>
      </c>
      <c r="AI5" s="206">
        <v>0</v>
      </c>
      <c r="AJ5" s="206">
        <v>0</v>
      </c>
      <c r="AK5" s="206">
        <v>4.1399999999999997</v>
      </c>
      <c r="AL5" s="206">
        <v>0</v>
      </c>
      <c r="AM5" s="206">
        <v>0</v>
      </c>
      <c r="AN5" s="206">
        <v>0</v>
      </c>
      <c r="AO5" s="206">
        <v>26.28</v>
      </c>
      <c r="AP5" s="206">
        <v>33.58</v>
      </c>
    </row>
    <row r="6" spans="1:42">
      <c r="A6" t="s">
        <v>48</v>
      </c>
      <c r="B6" s="206">
        <v>0</v>
      </c>
      <c r="C6" s="206">
        <v>0</v>
      </c>
      <c r="D6" s="206">
        <v>1.33</v>
      </c>
      <c r="E6" s="206">
        <v>0</v>
      </c>
      <c r="F6" s="206">
        <v>0.44</v>
      </c>
      <c r="G6" s="206">
        <v>0.61</v>
      </c>
      <c r="H6" s="206">
        <v>0</v>
      </c>
      <c r="I6" s="206">
        <v>2.71</v>
      </c>
      <c r="J6" s="206">
        <v>7.0000000000000007E-2</v>
      </c>
      <c r="K6" s="206">
        <v>1.35</v>
      </c>
      <c r="L6" s="206">
        <v>0.05</v>
      </c>
      <c r="M6" s="206">
        <v>0.08</v>
      </c>
      <c r="N6" s="206">
        <v>0.09</v>
      </c>
      <c r="O6" s="206">
        <v>0.05</v>
      </c>
      <c r="P6" s="206">
        <v>3.46</v>
      </c>
      <c r="Q6" s="206">
        <v>0.09</v>
      </c>
      <c r="R6" s="206">
        <v>0.27</v>
      </c>
      <c r="S6" s="206">
        <v>0.13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2.19</v>
      </c>
      <c r="AD6" s="206">
        <v>0</v>
      </c>
      <c r="AE6" s="206">
        <v>0</v>
      </c>
      <c r="AF6" s="206">
        <v>0</v>
      </c>
      <c r="AG6" s="206">
        <v>55.1</v>
      </c>
      <c r="AH6" s="206">
        <v>0</v>
      </c>
      <c r="AI6" s="206">
        <v>0</v>
      </c>
      <c r="AJ6" s="206">
        <v>0</v>
      </c>
      <c r="AK6" s="206">
        <v>4.1399999999999997</v>
      </c>
      <c r="AL6" s="206">
        <v>0</v>
      </c>
      <c r="AM6" s="206">
        <v>0</v>
      </c>
      <c r="AN6" s="206">
        <v>0</v>
      </c>
      <c r="AO6" s="206">
        <v>26.28</v>
      </c>
      <c r="AP6" s="206">
        <v>33.58</v>
      </c>
    </row>
    <row r="7" spans="1:42">
      <c r="A7" t="s">
        <v>49</v>
      </c>
      <c r="B7" s="206">
        <v>0</v>
      </c>
      <c r="C7" s="206">
        <v>0</v>
      </c>
      <c r="D7" s="206">
        <v>1.33</v>
      </c>
      <c r="E7" s="206">
        <v>0</v>
      </c>
      <c r="F7" s="206">
        <v>0.44</v>
      </c>
      <c r="G7" s="206">
        <v>0.61</v>
      </c>
      <c r="H7" s="206">
        <v>0</v>
      </c>
      <c r="I7" s="206">
        <v>2.71</v>
      </c>
      <c r="J7" s="206">
        <v>7.0000000000000007E-2</v>
      </c>
      <c r="K7" s="206">
        <v>1.35</v>
      </c>
      <c r="L7" s="206">
        <v>0.05</v>
      </c>
      <c r="M7" s="206">
        <v>0.08</v>
      </c>
      <c r="N7" s="206">
        <v>0.09</v>
      </c>
      <c r="O7" s="206">
        <v>0.05</v>
      </c>
      <c r="P7" s="206">
        <v>3.46</v>
      </c>
      <c r="Q7" s="206">
        <v>0.08</v>
      </c>
      <c r="R7" s="206">
        <v>0.25</v>
      </c>
      <c r="S7" s="206">
        <v>0.12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2.19</v>
      </c>
      <c r="AD7" s="206">
        <v>0</v>
      </c>
      <c r="AE7" s="206">
        <v>0</v>
      </c>
      <c r="AF7" s="206">
        <v>0</v>
      </c>
      <c r="AG7" s="206">
        <v>55.1</v>
      </c>
      <c r="AH7" s="206">
        <v>0</v>
      </c>
      <c r="AI7" s="206">
        <v>0</v>
      </c>
      <c r="AJ7" s="206">
        <v>0</v>
      </c>
      <c r="AK7" s="206">
        <v>4.1399999999999997</v>
      </c>
      <c r="AL7" s="206">
        <v>0</v>
      </c>
      <c r="AM7" s="206">
        <v>0</v>
      </c>
      <c r="AN7" s="206">
        <v>0</v>
      </c>
      <c r="AO7" s="206">
        <v>26.28</v>
      </c>
      <c r="AP7" s="206">
        <v>33.58</v>
      </c>
    </row>
    <row r="8" spans="1:42">
      <c r="A8" t="s">
        <v>50</v>
      </c>
      <c r="B8" s="206">
        <v>0</v>
      </c>
      <c r="C8" s="206">
        <v>0</v>
      </c>
      <c r="D8" s="206">
        <v>1.33</v>
      </c>
      <c r="E8" s="206">
        <v>0</v>
      </c>
      <c r="F8" s="206">
        <v>0.44</v>
      </c>
      <c r="G8" s="206">
        <v>0.61</v>
      </c>
      <c r="H8" s="206">
        <v>0</v>
      </c>
      <c r="I8" s="206">
        <v>2.71</v>
      </c>
      <c r="J8" s="206">
        <v>7.0000000000000007E-2</v>
      </c>
      <c r="K8" s="206">
        <v>1.35</v>
      </c>
      <c r="L8" s="206">
        <v>0.05</v>
      </c>
      <c r="M8" s="206">
        <v>0.08</v>
      </c>
      <c r="N8" s="206">
        <v>0.09</v>
      </c>
      <c r="O8" s="206">
        <v>0.05</v>
      </c>
      <c r="P8" s="206">
        <v>3.46</v>
      </c>
      <c r="Q8" s="206">
        <v>7.0000000000000007E-2</v>
      </c>
      <c r="R8" s="206">
        <v>0.25</v>
      </c>
      <c r="S8" s="206">
        <v>0.12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2.19</v>
      </c>
      <c r="AD8" s="206">
        <v>0</v>
      </c>
      <c r="AE8" s="206">
        <v>0</v>
      </c>
      <c r="AF8" s="206">
        <v>0</v>
      </c>
      <c r="AG8" s="206">
        <v>55.1</v>
      </c>
      <c r="AH8" s="206">
        <v>0</v>
      </c>
      <c r="AI8" s="206">
        <v>0</v>
      </c>
      <c r="AJ8" s="206">
        <v>0</v>
      </c>
      <c r="AK8" s="206">
        <v>4.1399999999999997</v>
      </c>
      <c r="AL8" s="206">
        <v>0</v>
      </c>
      <c r="AM8" s="206">
        <v>0</v>
      </c>
      <c r="AN8" s="206">
        <v>0</v>
      </c>
      <c r="AO8" s="206">
        <v>26.28</v>
      </c>
      <c r="AP8" s="206">
        <v>33.58</v>
      </c>
    </row>
    <row r="9" spans="1:42">
      <c r="A9" t="s">
        <v>51</v>
      </c>
      <c r="B9" s="206">
        <v>0</v>
      </c>
      <c r="C9" s="206">
        <v>0</v>
      </c>
      <c r="D9" s="206">
        <v>1.33</v>
      </c>
      <c r="E9" s="206">
        <v>0</v>
      </c>
      <c r="F9" s="206">
        <v>0.44</v>
      </c>
      <c r="G9" s="206">
        <v>0.61</v>
      </c>
      <c r="H9" s="206">
        <v>0</v>
      </c>
      <c r="I9" s="206">
        <v>2.71</v>
      </c>
      <c r="J9" s="206">
        <v>7.0000000000000007E-2</v>
      </c>
      <c r="K9" s="206">
        <v>1.35</v>
      </c>
      <c r="L9" s="206">
        <v>0.14000000000000001</v>
      </c>
      <c r="M9" s="206">
        <v>0.08</v>
      </c>
      <c r="N9" s="206">
        <v>0.09</v>
      </c>
      <c r="O9" s="206">
        <v>0.05</v>
      </c>
      <c r="P9" s="206">
        <v>3.46</v>
      </c>
      <c r="Q9" s="206">
        <v>7.0000000000000007E-2</v>
      </c>
      <c r="R9" s="206">
        <v>0.25</v>
      </c>
      <c r="S9" s="206">
        <v>0.12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2.19</v>
      </c>
      <c r="AD9" s="206">
        <v>0</v>
      </c>
      <c r="AE9" s="206">
        <v>0</v>
      </c>
      <c r="AF9" s="206">
        <v>0</v>
      </c>
      <c r="AG9" s="206">
        <v>55.1</v>
      </c>
      <c r="AH9" s="206">
        <v>0</v>
      </c>
      <c r="AI9" s="206">
        <v>0</v>
      </c>
      <c r="AJ9" s="206">
        <v>0</v>
      </c>
      <c r="AK9" s="206">
        <v>4.1399999999999997</v>
      </c>
      <c r="AL9" s="206">
        <v>0</v>
      </c>
      <c r="AM9" s="206">
        <v>0</v>
      </c>
      <c r="AN9" s="206">
        <v>0</v>
      </c>
      <c r="AO9" s="206">
        <v>26.28</v>
      </c>
      <c r="AP9" s="206">
        <v>33.58</v>
      </c>
    </row>
    <row r="10" spans="1:42">
      <c r="A10" t="s">
        <v>52</v>
      </c>
      <c r="B10" s="206">
        <v>0</v>
      </c>
      <c r="C10" s="206">
        <v>0</v>
      </c>
      <c r="D10" s="206">
        <v>1.33</v>
      </c>
      <c r="E10" s="206">
        <v>0</v>
      </c>
      <c r="F10" s="206">
        <v>0.44</v>
      </c>
      <c r="G10" s="206">
        <v>0.61</v>
      </c>
      <c r="H10" s="206">
        <v>0</v>
      </c>
      <c r="I10" s="206">
        <v>2.71</v>
      </c>
      <c r="J10" s="206">
        <v>7.0000000000000007E-2</v>
      </c>
      <c r="K10" s="206">
        <v>1.35</v>
      </c>
      <c r="L10" s="206">
        <v>0.05</v>
      </c>
      <c r="M10" s="206">
        <v>0.08</v>
      </c>
      <c r="N10" s="206">
        <v>0.09</v>
      </c>
      <c r="O10" s="206">
        <v>0.05</v>
      </c>
      <c r="P10" s="206">
        <v>3.46</v>
      </c>
      <c r="Q10" s="206">
        <v>0.06</v>
      </c>
      <c r="R10" s="206">
        <v>0.25</v>
      </c>
      <c r="S10" s="206">
        <v>0.12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2.19</v>
      </c>
      <c r="AD10" s="206">
        <v>0</v>
      </c>
      <c r="AE10" s="206">
        <v>0</v>
      </c>
      <c r="AF10" s="206">
        <v>0</v>
      </c>
      <c r="AG10" s="206">
        <v>55.1</v>
      </c>
      <c r="AH10" s="206">
        <v>0</v>
      </c>
      <c r="AI10" s="206">
        <v>0</v>
      </c>
      <c r="AJ10" s="206">
        <v>0</v>
      </c>
      <c r="AK10" s="206">
        <v>4.1399999999999997</v>
      </c>
      <c r="AL10" s="206">
        <v>0</v>
      </c>
      <c r="AM10" s="206">
        <v>0</v>
      </c>
      <c r="AN10" s="206">
        <v>0</v>
      </c>
      <c r="AO10" s="206">
        <v>26.28</v>
      </c>
      <c r="AP10" s="206">
        <v>33.58</v>
      </c>
    </row>
    <row r="11" spans="1:42">
      <c r="A11" t="s">
        <v>53</v>
      </c>
      <c r="B11" s="206">
        <v>0</v>
      </c>
      <c r="C11" s="206">
        <v>0</v>
      </c>
      <c r="D11" s="206">
        <v>1.33</v>
      </c>
      <c r="E11" s="206">
        <v>0</v>
      </c>
      <c r="F11" s="206">
        <v>0.44</v>
      </c>
      <c r="G11" s="206">
        <v>0.61</v>
      </c>
      <c r="H11" s="206">
        <v>0</v>
      </c>
      <c r="I11" s="206">
        <v>2.71</v>
      </c>
      <c r="J11" s="206">
        <v>7.0000000000000007E-2</v>
      </c>
      <c r="K11" s="206">
        <v>1.31</v>
      </c>
      <c r="L11" s="206">
        <v>0.05</v>
      </c>
      <c r="M11" s="206">
        <v>0.08</v>
      </c>
      <c r="N11" s="206">
        <v>0.09</v>
      </c>
      <c r="O11" s="206">
        <v>0.05</v>
      </c>
      <c r="P11" s="206">
        <v>3.48</v>
      </c>
      <c r="Q11" s="206">
        <v>0.06</v>
      </c>
      <c r="R11" s="206">
        <v>0.26</v>
      </c>
      <c r="S11" s="206">
        <v>0.13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2.19</v>
      </c>
      <c r="AD11" s="206">
        <v>0</v>
      </c>
      <c r="AE11" s="206">
        <v>0</v>
      </c>
      <c r="AF11" s="206">
        <v>0</v>
      </c>
      <c r="AG11" s="206">
        <v>55.1</v>
      </c>
      <c r="AH11" s="206">
        <v>0</v>
      </c>
      <c r="AI11" s="206">
        <v>0</v>
      </c>
      <c r="AJ11" s="206">
        <v>0</v>
      </c>
      <c r="AK11" s="206">
        <v>3.72</v>
      </c>
      <c r="AL11" s="206">
        <v>0</v>
      </c>
      <c r="AM11" s="206">
        <v>0</v>
      </c>
      <c r="AN11" s="206">
        <v>0</v>
      </c>
      <c r="AO11" s="206">
        <v>26.28</v>
      </c>
      <c r="AP11" s="206">
        <v>33.58</v>
      </c>
    </row>
    <row r="12" spans="1:42">
      <c r="A12" t="s">
        <v>54</v>
      </c>
      <c r="B12" s="206">
        <v>0</v>
      </c>
      <c r="C12" s="206">
        <v>0</v>
      </c>
      <c r="D12" s="206">
        <v>1.33</v>
      </c>
      <c r="E12" s="206">
        <v>0</v>
      </c>
      <c r="F12" s="206">
        <v>0.44</v>
      </c>
      <c r="G12" s="206">
        <v>0.61</v>
      </c>
      <c r="H12" s="206">
        <v>0</v>
      </c>
      <c r="I12" s="206">
        <v>2.71</v>
      </c>
      <c r="J12" s="206">
        <v>7.0000000000000007E-2</v>
      </c>
      <c r="K12" s="206">
        <v>1.31</v>
      </c>
      <c r="L12" s="206">
        <v>0.05</v>
      </c>
      <c r="M12" s="206">
        <v>0.08</v>
      </c>
      <c r="N12" s="206">
        <v>0.09</v>
      </c>
      <c r="O12" s="206">
        <v>0.05</v>
      </c>
      <c r="P12" s="206">
        <v>3.48</v>
      </c>
      <c r="Q12" s="206">
        <v>0.06</v>
      </c>
      <c r="R12" s="206">
        <v>0.26</v>
      </c>
      <c r="S12" s="206">
        <v>0.13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2.19</v>
      </c>
      <c r="AD12" s="206">
        <v>0</v>
      </c>
      <c r="AE12" s="206">
        <v>0</v>
      </c>
      <c r="AF12" s="206">
        <v>0</v>
      </c>
      <c r="AG12" s="206">
        <v>55.1</v>
      </c>
      <c r="AH12" s="206">
        <v>0</v>
      </c>
      <c r="AI12" s="206">
        <v>0</v>
      </c>
      <c r="AJ12" s="206">
        <v>0</v>
      </c>
      <c r="AK12" s="206">
        <v>3.72</v>
      </c>
      <c r="AL12" s="206">
        <v>0</v>
      </c>
      <c r="AM12" s="206">
        <v>0</v>
      </c>
      <c r="AN12" s="206">
        <v>0</v>
      </c>
      <c r="AO12" s="206">
        <v>26.28</v>
      </c>
      <c r="AP12" s="206">
        <v>33.58</v>
      </c>
    </row>
    <row r="13" spans="1:42">
      <c r="A13" t="s">
        <v>55</v>
      </c>
      <c r="B13" s="206">
        <v>0</v>
      </c>
      <c r="C13" s="206">
        <v>0</v>
      </c>
      <c r="D13" s="206">
        <v>1.33</v>
      </c>
      <c r="E13" s="206">
        <v>0</v>
      </c>
      <c r="F13" s="206">
        <v>0.44</v>
      </c>
      <c r="G13" s="206">
        <v>0.61</v>
      </c>
      <c r="H13" s="206">
        <v>0</v>
      </c>
      <c r="I13" s="206">
        <v>2.71</v>
      </c>
      <c r="J13" s="206">
        <v>7.0000000000000007E-2</v>
      </c>
      <c r="K13" s="206">
        <v>1.31</v>
      </c>
      <c r="L13" s="206">
        <v>0.05</v>
      </c>
      <c r="M13" s="206">
        <v>0.08</v>
      </c>
      <c r="N13" s="206">
        <v>0.09</v>
      </c>
      <c r="O13" s="206">
        <v>0.05</v>
      </c>
      <c r="P13" s="206">
        <v>3.48</v>
      </c>
      <c r="Q13" s="206">
        <v>0.06</v>
      </c>
      <c r="R13" s="206">
        <v>0.26</v>
      </c>
      <c r="S13" s="206">
        <v>0.13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2.3199999999999998</v>
      </c>
      <c r="AD13" s="206">
        <v>0</v>
      </c>
      <c r="AE13" s="206">
        <v>0</v>
      </c>
      <c r="AF13" s="206">
        <v>0</v>
      </c>
      <c r="AG13" s="206">
        <v>55.1</v>
      </c>
      <c r="AH13" s="206">
        <v>0</v>
      </c>
      <c r="AI13" s="206">
        <v>0</v>
      </c>
      <c r="AJ13" s="206">
        <v>0</v>
      </c>
      <c r="AK13" s="206">
        <v>3.72</v>
      </c>
      <c r="AL13" s="206">
        <v>0</v>
      </c>
      <c r="AM13" s="206">
        <v>0</v>
      </c>
      <c r="AN13" s="206">
        <v>0</v>
      </c>
      <c r="AO13" s="206">
        <v>26.28</v>
      </c>
      <c r="AP13" s="206">
        <v>33.58</v>
      </c>
    </row>
    <row r="14" spans="1:42">
      <c r="A14" t="s">
        <v>56</v>
      </c>
      <c r="B14" s="206">
        <v>0</v>
      </c>
      <c r="C14" s="206">
        <v>0</v>
      </c>
      <c r="D14" s="206">
        <v>1.33</v>
      </c>
      <c r="E14" s="206">
        <v>0</v>
      </c>
      <c r="F14" s="206">
        <v>0.44</v>
      </c>
      <c r="G14" s="206">
        <v>0.61</v>
      </c>
      <c r="H14" s="206">
        <v>0</v>
      </c>
      <c r="I14" s="206">
        <v>2.71</v>
      </c>
      <c r="J14" s="206">
        <v>7.0000000000000007E-2</v>
      </c>
      <c r="K14" s="206">
        <v>1.31</v>
      </c>
      <c r="L14" s="206">
        <v>0.05</v>
      </c>
      <c r="M14" s="206">
        <v>0.08</v>
      </c>
      <c r="N14" s="206">
        <v>0.09</v>
      </c>
      <c r="O14" s="206">
        <v>0.05</v>
      </c>
      <c r="P14" s="206">
        <v>3.48</v>
      </c>
      <c r="Q14" s="206">
        <v>0.06</v>
      </c>
      <c r="R14" s="206">
        <v>0.25</v>
      </c>
      <c r="S14" s="206">
        <v>0.12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2.3199999999999998</v>
      </c>
      <c r="AD14" s="206">
        <v>0</v>
      </c>
      <c r="AE14" s="206">
        <v>0</v>
      </c>
      <c r="AF14" s="206">
        <v>0</v>
      </c>
      <c r="AG14" s="206">
        <v>55.1</v>
      </c>
      <c r="AH14" s="206">
        <v>0</v>
      </c>
      <c r="AI14" s="206">
        <v>0</v>
      </c>
      <c r="AJ14" s="206">
        <v>0</v>
      </c>
      <c r="AK14" s="206">
        <v>3.72</v>
      </c>
      <c r="AL14" s="206">
        <v>0</v>
      </c>
      <c r="AM14" s="206">
        <v>0</v>
      </c>
      <c r="AN14" s="206">
        <v>0</v>
      </c>
      <c r="AO14" s="206">
        <v>26.28</v>
      </c>
      <c r="AP14" s="206">
        <v>33.58</v>
      </c>
    </row>
    <row r="15" spans="1:42">
      <c r="A15" t="s">
        <v>57</v>
      </c>
      <c r="B15" s="206">
        <v>0</v>
      </c>
      <c r="C15" s="206">
        <v>0</v>
      </c>
      <c r="D15" s="206">
        <v>1.33</v>
      </c>
      <c r="E15" s="206">
        <v>0</v>
      </c>
      <c r="F15" s="206">
        <v>0.44</v>
      </c>
      <c r="G15" s="206">
        <v>0.61</v>
      </c>
      <c r="H15" s="206">
        <v>0</v>
      </c>
      <c r="I15" s="206">
        <v>2.71</v>
      </c>
      <c r="J15" s="206">
        <v>7.0000000000000007E-2</v>
      </c>
      <c r="K15" s="206">
        <v>1.31</v>
      </c>
      <c r="L15" s="206">
        <v>0.05</v>
      </c>
      <c r="M15" s="206">
        <v>0.08</v>
      </c>
      <c r="N15" s="206">
        <v>0.09</v>
      </c>
      <c r="O15" s="206">
        <v>0.05</v>
      </c>
      <c r="P15" s="206">
        <v>3.48</v>
      </c>
      <c r="Q15" s="206">
        <v>0.06</v>
      </c>
      <c r="R15" s="206">
        <v>0.26</v>
      </c>
      <c r="S15" s="206">
        <v>0.13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2.19</v>
      </c>
      <c r="AD15" s="206">
        <v>0</v>
      </c>
      <c r="AE15" s="206">
        <v>0</v>
      </c>
      <c r="AF15" s="206">
        <v>0</v>
      </c>
      <c r="AG15" s="206">
        <v>55.1</v>
      </c>
      <c r="AH15" s="206">
        <v>0</v>
      </c>
      <c r="AI15" s="206">
        <v>0</v>
      </c>
      <c r="AJ15" s="206">
        <v>0</v>
      </c>
      <c r="AK15" s="206">
        <v>3.72</v>
      </c>
      <c r="AL15" s="206">
        <v>0</v>
      </c>
      <c r="AM15" s="206">
        <v>0</v>
      </c>
      <c r="AN15" s="206">
        <v>0</v>
      </c>
      <c r="AO15" s="206">
        <v>26.28</v>
      </c>
      <c r="AP15" s="206">
        <v>33.58</v>
      </c>
    </row>
    <row r="16" spans="1:42">
      <c r="A16" t="s">
        <v>58</v>
      </c>
      <c r="B16" s="206">
        <v>0</v>
      </c>
      <c r="C16" s="206">
        <v>0</v>
      </c>
      <c r="D16" s="206">
        <v>1.33</v>
      </c>
      <c r="E16" s="206">
        <v>0</v>
      </c>
      <c r="F16" s="206">
        <v>0.44</v>
      </c>
      <c r="G16" s="206">
        <v>0.61</v>
      </c>
      <c r="H16" s="206">
        <v>0</v>
      </c>
      <c r="I16" s="206">
        <v>2.71</v>
      </c>
      <c r="J16" s="206">
        <v>7.0000000000000007E-2</v>
      </c>
      <c r="K16" s="206">
        <v>1.31</v>
      </c>
      <c r="L16" s="206">
        <v>0.05</v>
      </c>
      <c r="M16" s="206">
        <v>0.08</v>
      </c>
      <c r="N16" s="206">
        <v>0.09</v>
      </c>
      <c r="O16" s="206">
        <v>0.05</v>
      </c>
      <c r="P16" s="206">
        <v>3.48</v>
      </c>
      <c r="Q16" s="206">
        <v>0.06</v>
      </c>
      <c r="R16" s="206">
        <v>0.26</v>
      </c>
      <c r="S16" s="206">
        <v>0.13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2.19</v>
      </c>
      <c r="AD16" s="206">
        <v>0</v>
      </c>
      <c r="AE16" s="206">
        <v>0</v>
      </c>
      <c r="AF16" s="206">
        <v>0</v>
      </c>
      <c r="AG16" s="206">
        <v>55.1</v>
      </c>
      <c r="AH16" s="206">
        <v>0</v>
      </c>
      <c r="AI16" s="206">
        <v>0</v>
      </c>
      <c r="AJ16" s="206">
        <v>0</v>
      </c>
      <c r="AK16" s="206">
        <v>3.72</v>
      </c>
      <c r="AL16" s="206">
        <v>0</v>
      </c>
      <c r="AM16" s="206">
        <v>0</v>
      </c>
      <c r="AN16" s="206">
        <v>0</v>
      </c>
      <c r="AO16" s="206">
        <v>26.28</v>
      </c>
      <c r="AP16" s="206">
        <v>33.58</v>
      </c>
    </row>
    <row r="17" spans="1:42">
      <c r="A17" t="s">
        <v>59</v>
      </c>
      <c r="B17" s="206">
        <v>0</v>
      </c>
      <c r="C17" s="206">
        <v>0</v>
      </c>
      <c r="D17" s="206">
        <v>1.33</v>
      </c>
      <c r="E17" s="206">
        <v>0</v>
      </c>
      <c r="F17" s="206">
        <v>0.44</v>
      </c>
      <c r="G17" s="206">
        <v>0.61</v>
      </c>
      <c r="H17" s="206">
        <v>0</v>
      </c>
      <c r="I17" s="206">
        <v>2.66</v>
      </c>
      <c r="J17" s="206">
        <v>7.0000000000000007E-2</v>
      </c>
      <c r="K17" s="206">
        <v>1.31</v>
      </c>
      <c r="L17" s="206">
        <v>0.05</v>
      </c>
      <c r="M17" s="206">
        <v>0.08</v>
      </c>
      <c r="N17" s="206">
        <v>0.09</v>
      </c>
      <c r="O17" s="206">
        <v>0.05</v>
      </c>
      <c r="P17" s="206">
        <v>3.48</v>
      </c>
      <c r="Q17" s="206">
        <v>0.06</v>
      </c>
      <c r="R17" s="206">
        <v>0.26</v>
      </c>
      <c r="S17" s="206">
        <v>0.13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2.19</v>
      </c>
      <c r="AD17" s="206">
        <v>0</v>
      </c>
      <c r="AE17" s="206">
        <v>0</v>
      </c>
      <c r="AF17" s="206">
        <v>0</v>
      </c>
      <c r="AG17" s="206">
        <v>55.1</v>
      </c>
      <c r="AH17" s="206">
        <v>0</v>
      </c>
      <c r="AI17" s="206">
        <v>0</v>
      </c>
      <c r="AJ17" s="206">
        <v>0</v>
      </c>
      <c r="AK17" s="206">
        <v>3.72</v>
      </c>
      <c r="AL17" s="206">
        <v>0</v>
      </c>
      <c r="AM17" s="206">
        <v>0</v>
      </c>
      <c r="AN17" s="206">
        <v>0</v>
      </c>
      <c r="AO17" s="206">
        <v>26.28</v>
      </c>
      <c r="AP17" s="206">
        <v>33.58</v>
      </c>
    </row>
    <row r="18" spans="1:42">
      <c r="A18" t="s">
        <v>60</v>
      </c>
      <c r="B18" s="206">
        <v>0</v>
      </c>
      <c r="C18" s="206">
        <v>0</v>
      </c>
      <c r="D18" s="206">
        <v>1.33</v>
      </c>
      <c r="E18" s="206">
        <v>0</v>
      </c>
      <c r="F18" s="206">
        <v>0.44</v>
      </c>
      <c r="G18" s="206">
        <v>0.61</v>
      </c>
      <c r="H18" s="206">
        <v>0</v>
      </c>
      <c r="I18" s="206">
        <v>2.66</v>
      </c>
      <c r="J18" s="206">
        <v>7.0000000000000007E-2</v>
      </c>
      <c r="K18" s="206">
        <v>1.31</v>
      </c>
      <c r="L18" s="206">
        <v>0.05</v>
      </c>
      <c r="M18" s="206">
        <v>0.08</v>
      </c>
      <c r="N18" s="206">
        <v>0.09</v>
      </c>
      <c r="O18" s="206">
        <v>0.05</v>
      </c>
      <c r="P18" s="206">
        <v>3.48</v>
      </c>
      <c r="Q18" s="206">
        <v>0.06</v>
      </c>
      <c r="R18" s="206">
        <v>0.26</v>
      </c>
      <c r="S18" s="206">
        <v>0.13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2.19</v>
      </c>
      <c r="AD18" s="206">
        <v>0</v>
      </c>
      <c r="AE18" s="206">
        <v>0</v>
      </c>
      <c r="AF18" s="206">
        <v>0</v>
      </c>
      <c r="AG18" s="206">
        <v>55.1</v>
      </c>
      <c r="AH18" s="206">
        <v>0</v>
      </c>
      <c r="AI18" s="206">
        <v>0</v>
      </c>
      <c r="AJ18" s="206">
        <v>0</v>
      </c>
      <c r="AK18" s="206">
        <v>3.72</v>
      </c>
      <c r="AL18" s="206">
        <v>0</v>
      </c>
      <c r="AM18" s="206">
        <v>0</v>
      </c>
      <c r="AN18" s="206">
        <v>0</v>
      </c>
      <c r="AO18" s="206">
        <v>26.28</v>
      </c>
      <c r="AP18" s="206">
        <v>33.58</v>
      </c>
    </row>
    <row r="19" spans="1:42">
      <c r="A19" t="s">
        <v>61</v>
      </c>
      <c r="B19" s="206">
        <v>0</v>
      </c>
      <c r="C19" s="206">
        <v>0</v>
      </c>
      <c r="D19" s="206">
        <v>1.33</v>
      </c>
      <c r="E19" s="206">
        <v>0</v>
      </c>
      <c r="F19" s="206">
        <v>0.44</v>
      </c>
      <c r="G19" s="206">
        <v>0.61</v>
      </c>
      <c r="H19" s="206">
        <v>0</v>
      </c>
      <c r="I19" s="206">
        <v>2.66</v>
      </c>
      <c r="J19" s="206">
        <v>7.0000000000000007E-2</v>
      </c>
      <c r="K19" s="206">
        <v>1.31</v>
      </c>
      <c r="L19" s="206">
        <v>0.05</v>
      </c>
      <c r="M19" s="206">
        <v>0.09</v>
      </c>
      <c r="N19" s="206">
        <v>0.09</v>
      </c>
      <c r="O19" s="206">
        <v>0.05</v>
      </c>
      <c r="P19" s="206">
        <v>3.48</v>
      </c>
      <c r="Q19" s="206">
        <v>0.06</v>
      </c>
      <c r="R19" s="206">
        <v>0.28000000000000003</v>
      </c>
      <c r="S19" s="206">
        <v>0.13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2.19</v>
      </c>
      <c r="AD19" s="206">
        <v>0</v>
      </c>
      <c r="AE19" s="206">
        <v>0</v>
      </c>
      <c r="AF19" s="206">
        <v>0</v>
      </c>
      <c r="AG19" s="206">
        <v>55.1</v>
      </c>
      <c r="AH19" s="206">
        <v>0</v>
      </c>
      <c r="AI19" s="206">
        <v>0</v>
      </c>
      <c r="AJ19" s="206">
        <v>0</v>
      </c>
      <c r="AK19" s="206">
        <v>3.72</v>
      </c>
      <c r="AL19" s="206">
        <v>0</v>
      </c>
      <c r="AM19" s="206">
        <v>0</v>
      </c>
      <c r="AN19" s="206">
        <v>0</v>
      </c>
      <c r="AO19" s="206">
        <v>26.28</v>
      </c>
      <c r="AP19" s="206">
        <v>33.58</v>
      </c>
    </row>
    <row r="20" spans="1:42">
      <c r="A20" t="s">
        <v>62</v>
      </c>
      <c r="B20" s="206">
        <v>0</v>
      </c>
      <c r="C20" s="206">
        <v>0</v>
      </c>
      <c r="D20" s="206">
        <v>1.33</v>
      </c>
      <c r="E20" s="206">
        <v>0</v>
      </c>
      <c r="F20" s="206">
        <v>0.44</v>
      </c>
      <c r="G20" s="206">
        <v>0.61</v>
      </c>
      <c r="H20" s="206">
        <v>0</v>
      </c>
      <c r="I20" s="206">
        <v>2.66</v>
      </c>
      <c r="J20" s="206">
        <v>7.0000000000000007E-2</v>
      </c>
      <c r="K20" s="206">
        <v>1.31</v>
      </c>
      <c r="L20" s="206">
        <v>0.05</v>
      </c>
      <c r="M20" s="206">
        <v>0.08</v>
      </c>
      <c r="N20" s="206">
        <v>0.09</v>
      </c>
      <c r="O20" s="206">
        <v>0.05</v>
      </c>
      <c r="P20" s="206">
        <v>3.48</v>
      </c>
      <c r="Q20" s="206">
        <v>0.06</v>
      </c>
      <c r="R20" s="206">
        <v>0.27</v>
      </c>
      <c r="S20" s="206">
        <v>0.13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2.14</v>
      </c>
      <c r="AD20" s="206">
        <v>0</v>
      </c>
      <c r="AE20" s="206">
        <v>0</v>
      </c>
      <c r="AF20" s="206">
        <v>0</v>
      </c>
      <c r="AG20" s="206">
        <v>55.1</v>
      </c>
      <c r="AH20" s="206">
        <v>0</v>
      </c>
      <c r="AI20" s="206">
        <v>0</v>
      </c>
      <c r="AJ20" s="206">
        <v>0</v>
      </c>
      <c r="AK20" s="206">
        <v>3.72</v>
      </c>
      <c r="AL20" s="206">
        <v>0</v>
      </c>
      <c r="AM20" s="206">
        <v>0</v>
      </c>
      <c r="AN20" s="206">
        <v>0</v>
      </c>
      <c r="AO20" s="206">
        <v>26.28</v>
      </c>
      <c r="AP20" s="206">
        <v>33.58</v>
      </c>
    </row>
    <row r="21" spans="1:42">
      <c r="A21" t="s">
        <v>63</v>
      </c>
      <c r="B21" s="206">
        <v>0</v>
      </c>
      <c r="C21" s="206">
        <v>0</v>
      </c>
      <c r="D21" s="206">
        <v>1.33</v>
      </c>
      <c r="E21" s="206">
        <v>0</v>
      </c>
      <c r="F21" s="206">
        <v>0.44</v>
      </c>
      <c r="G21" s="206">
        <v>0.61</v>
      </c>
      <c r="H21" s="206">
        <v>0</v>
      </c>
      <c r="I21" s="206">
        <v>2.66</v>
      </c>
      <c r="J21" s="206">
        <v>7.0000000000000007E-2</v>
      </c>
      <c r="K21" s="206">
        <v>1.31</v>
      </c>
      <c r="L21" s="206">
        <v>0.05</v>
      </c>
      <c r="M21" s="206">
        <v>0.08</v>
      </c>
      <c r="N21" s="206">
        <v>0.09</v>
      </c>
      <c r="O21" s="206">
        <v>0.05</v>
      </c>
      <c r="P21" s="206">
        <v>3.48</v>
      </c>
      <c r="Q21" s="206">
        <v>0.06</v>
      </c>
      <c r="R21" s="206">
        <v>0.27</v>
      </c>
      <c r="S21" s="206">
        <v>0.13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2.14</v>
      </c>
      <c r="AD21" s="206">
        <v>0</v>
      </c>
      <c r="AE21" s="206">
        <v>0</v>
      </c>
      <c r="AF21" s="206">
        <v>0</v>
      </c>
      <c r="AG21" s="206">
        <v>55.1</v>
      </c>
      <c r="AH21" s="206">
        <v>0</v>
      </c>
      <c r="AI21" s="206">
        <v>0</v>
      </c>
      <c r="AJ21" s="206">
        <v>0</v>
      </c>
      <c r="AK21" s="206">
        <v>3.72</v>
      </c>
      <c r="AL21" s="206">
        <v>0</v>
      </c>
      <c r="AM21" s="206">
        <v>0</v>
      </c>
      <c r="AN21" s="206">
        <v>0</v>
      </c>
      <c r="AO21" s="206">
        <v>26.28</v>
      </c>
      <c r="AP21" s="206">
        <v>33.58</v>
      </c>
    </row>
    <row r="22" spans="1:42">
      <c r="A22" t="s">
        <v>64</v>
      </c>
      <c r="B22" s="206">
        <v>0</v>
      </c>
      <c r="C22" s="206">
        <v>0</v>
      </c>
      <c r="D22" s="206">
        <v>1.33</v>
      </c>
      <c r="E22" s="206">
        <v>0</v>
      </c>
      <c r="F22" s="206">
        <v>0.44</v>
      </c>
      <c r="G22" s="206">
        <v>0.61</v>
      </c>
      <c r="H22" s="206">
        <v>0</v>
      </c>
      <c r="I22" s="206">
        <v>2.66</v>
      </c>
      <c r="J22" s="206">
        <v>7.0000000000000007E-2</v>
      </c>
      <c r="K22" s="206">
        <v>1.35</v>
      </c>
      <c r="L22" s="206">
        <v>0.05</v>
      </c>
      <c r="M22" s="206">
        <v>0.08</v>
      </c>
      <c r="N22" s="206">
        <v>0.09</v>
      </c>
      <c r="O22" s="206">
        <v>0.05</v>
      </c>
      <c r="P22" s="206">
        <v>3.48</v>
      </c>
      <c r="Q22" s="206">
        <v>0.06</v>
      </c>
      <c r="R22" s="206">
        <v>0.28000000000000003</v>
      </c>
      <c r="S22" s="206">
        <v>0.13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2.14</v>
      </c>
      <c r="AD22" s="206">
        <v>0</v>
      </c>
      <c r="AE22" s="206">
        <v>0</v>
      </c>
      <c r="AF22" s="206">
        <v>0</v>
      </c>
      <c r="AG22" s="206">
        <v>55.1</v>
      </c>
      <c r="AH22" s="206">
        <v>0</v>
      </c>
      <c r="AI22" s="206">
        <v>0</v>
      </c>
      <c r="AJ22" s="206">
        <v>0</v>
      </c>
      <c r="AK22" s="206">
        <v>5.64</v>
      </c>
      <c r="AL22" s="206">
        <v>0</v>
      </c>
      <c r="AM22" s="206">
        <v>0</v>
      </c>
      <c r="AN22" s="206">
        <v>0</v>
      </c>
      <c r="AO22" s="206">
        <v>26.28</v>
      </c>
      <c r="AP22" s="206">
        <v>33.58</v>
      </c>
    </row>
    <row r="23" spans="1:42">
      <c r="A23" t="s">
        <v>65</v>
      </c>
      <c r="B23" s="206">
        <v>0</v>
      </c>
      <c r="C23" s="206">
        <v>0</v>
      </c>
      <c r="D23" s="206">
        <v>1.33</v>
      </c>
      <c r="E23" s="206">
        <v>0</v>
      </c>
      <c r="F23" s="206">
        <v>0.44</v>
      </c>
      <c r="G23" s="206">
        <v>0.61</v>
      </c>
      <c r="H23" s="206">
        <v>0</v>
      </c>
      <c r="I23" s="206">
        <v>2.66</v>
      </c>
      <c r="J23" s="206">
        <v>7.0000000000000007E-2</v>
      </c>
      <c r="K23" s="206">
        <v>1.36</v>
      </c>
      <c r="L23" s="206">
        <v>0.05</v>
      </c>
      <c r="M23" s="206">
        <v>0.09</v>
      </c>
      <c r="N23" s="206">
        <v>0.09</v>
      </c>
      <c r="O23" s="206">
        <v>0.05</v>
      </c>
      <c r="P23" s="206">
        <v>3.48</v>
      </c>
      <c r="Q23" s="206">
        <v>0.06</v>
      </c>
      <c r="R23" s="206">
        <v>0.37</v>
      </c>
      <c r="S23" s="206">
        <v>0.15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2.14</v>
      </c>
      <c r="AD23" s="206">
        <v>0</v>
      </c>
      <c r="AE23" s="206">
        <v>0</v>
      </c>
      <c r="AF23" s="206">
        <v>0</v>
      </c>
      <c r="AG23" s="206">
        <v>55.1</v>
      </c>
      <c r="AH23" s="206">
        <v>0</v>
      </c>
      <c r="AI23" s="206">
        <v>0</v>
      </c>
      <c r="AJ23" s="206">
        <v>0</v>
      </c>
      <c r="AK23" s="206">
        <v>5.64</v>
      </c>
      <c r="AL23" s="206">
        <v>0</v>
      </c>
      <c r="AM23" s="206">
        <v>0</v>
      </c>
      <c r="AN23" s="206">
        <v>0</v>
      </c>
      <c r="AO23" s="206">
        <v>26.28</v>
      </c>
      <c r="AP23" s="206">
        <v>33.58</v>
      </c>
    </row>
    <row r="24" spans="1:42">
      <c r="A24" t="s">
        <v>66</v>
      </c>
      <c r="B24" s="206">
        <v>0</v>
      </c>
      <c r="C24" s="206">
        <v>0</v>
      </c>
      <c r="D24" s="206">
        <v>1.33</v>
      </c>
      <c r="E24" s="206">
        <v>0</v>
      </c>
      <c r="F24" s="206">
        <v>0.44</v>
      </c>
      <c r="G24" s="206">
        <v>0.61</v>
      </c>
      <c r="H24" s="206">
        <v>0</v>
      </c>
      <c r="I24" s="206">
        <v>2.66</v>
      </c>
      <c r="J24" s="206">
        <v>7.0000000000000007E-2</v>
      </c>
      <c r="K24" s="206">
        <v>1.36</v>
      </c>
      <c r="L24" s="206">
        <v>0.05</v>
      </c>
      <c r="M24" s="206">
        <v>0.09</v>
      </c>
      <c r="N24" s="206">
        <v>0.09</v>
      </c>
      <c r="O24" s="206">
        <v>0.05</v>
      </c>
      <c r="P24" s="206">
        <v>3.48</v>
      </c>
      <c r="Q24" s="206">
        <v>0.06</v>
      </c>
      <c r="R24" s="206">
        <v>0.37</v>
      </c>
      <c r="S24" s="206">
        <v>0.15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2.14</v>
      </c>
      <c r="AD24" s="206">
        <v>0</v>
      </c>
      <c r="AE24" s="206">
        <v>0</v>
      </c>
      <c r="AF24" s="206">
        <v>0</v>
      </c>
      <c r="AG24" s="206">
        <v>55.1</v>
      </c>
      <c r="AH24" s="206">
        <v>0</v>
      </c>
      <c r="AI24" s="206">
        <v>0</v>
      </c>
      <c r="AJ24" s="206">
        <v>0</v>
      </c>
      <c r="AK24" s="206">
        <v>5.64</v>
      </c>
      <c r="AL24" s="206">
        <v>0</v>
      </c>
      <c r="AM24" s="206">
        <v>0</v>
      </c>
      <c r="AN24" s="206">
        <v>0</v>
      </c>
      <c r="AO24" s="206">
        <v>26.28</v>
      </c>
      <c r="AP24" s="206">
        <v>33.58</v>
      </c>
    </row>
    <row r="25" spans="1:42">
      <c r="A25" t="s">
        <v>67</v>
      </c>
      <c r="B25" s="206">
        <v>0</v>
      </c>
      <c r="C25" s="206">
        <v>0</v>
      </c>
      <c r="D25" s="206">
        <v>1.33</v>
      </c>
      <c r="E25" s="206">
        <v>0</v>
      </c>
      <c r="F25" s="206">
        <v>0.44</v>
      </c>
      <c r="G25" s="206">
        <v>0.61</v>
      </c>
      <c r="H25" s="206">
        <v>0</v>
      </c>
      <c r="I25" s="206">
        <v>2.66</v>
      </c>
      <c r="J25" s="206">
        <v>7.0000000000000007E-2</v>
      </c>
      <c r="K25" s="206">
        <v>2.61</v>
      </c>
      <c r="L25" s="206">
        <v>0.05</v>
      </c>
      <c r="M25" s="206">
        <v>0.09</v>
      </c>
      <c r="N25" s="206">
        <v>0.09</v>
      </c>
      <c r="O25" s="206">
        <v>0.05</v>
      </c>
      <c r="P25" s="206">
        <v>3.48</v>
      </c>
      <c r="Q25" s="206">
        <v>7.0000000000000007E-2</v>
      </c>
      <c r="R25" s="206">
        <v>0.78</v>
      </c>
      <c r="S25" s="206">
        <v>0.21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2.14</v>
      </c>
      <c r="AD25" s="206">
        <v>0</v>
      </c>
      <c r="AE25" s="206">
        <v>0</v>
      </c>
      <c r="AF25" s="206">
        <v>0</v>
      </c>
      <c r="AG25" s="206">
        <v>55.1</v>
      </c>
      <c r="AH25" s="206">
        <v>0</v>
      </c>
      <c r="AI25" s="206">
        <v>0</v>
      </c>
      <c r="AJ25" s="206">
        <v>0</v>
      </c>
      <c r="AK25" s="206">
        <v>5.64</v>
      </c>
      <c r="AL25" s="206">
        <v>0</v>
      </c>
      <c r="AM25" s="206">
        <v>0</v>
      </c>
      <c r="AN25" s="206">
        <v>0</v>
      </c>
      <c r="AO25" s="206">
        <v>26.28</v>
      </c>
      <c r="AP25" s="206">
        <v>33.58</v>
      </c>
    </row>
    <row r="26" spans="1:42">
      <c r="A26" t="s">
        <v>68</v>
      </c>
      <c r="B26" s="206">
        <v>0</v>
      </c>
      <c r="C26" s="206">
        <v>0</v>
      </c>
      <c r="D26" s="206">
        <v>1.33</v>
      </c>
      <c r="E26" s="206">
        <v>0</v>
      </c>
      <c r="F26" s="206">
        <v>0.44</v>
      </c>
      <c r="G26" s="206">
        <v>0.61</v>
      </c>
      <c r="H26" s="206">
        <v>0</v>
      </c>
      <c r="I26" s="206">
        <v>2.66</v>
      </c>
      <c r="J26" s="206">
        <v>7.0000000000000007E-2</v>
      </c>
      <c r="K26" s="206">
        <v>2.61</v>
      </c>
      <c r="L26" s="206">
        <v>0.05</v>
      </c>
      <c r="M26" s="206">
        <v>0.09</v>
      </c>
      <c r="N26" s="206">
        <v>0.09</v>
      </c>
      <c r="O26" s="206">
        <v>0.05</v>
      </c>
      <c r="P26" s="206">
        <v>3.48</v>
      </c>
      <c r="Q26" s="206">
        <v>7.0000000000000007E-2</v>
      </c>
      <c r="R26" s="206">
        <v>0.78</v>
      </c>
      <c r="S26" s="206">
        <v>0.21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2.14</v>
      </c>
      <c r="AD26" s="206">
        <v>0</v>
      </c>
      <c r="AE26" s="206">
        <v>0</v>
      </c>
      <c r="AF26" s="206">
        <v>0</v>
      </c>
      <c r="AG26" s="206">
        <v>55.1</v>
      </c>
      <c r="AH26" s="206">
        <v>0</v>
      </c>
      <c r="AI26" s="206">
        <v>0</v>
      </c>
      <c r="AJ26" s="206">
        <v>0</v>
      </c>
      <c r="AK26" s="206">
        <v>5.64</v>
      </c>
      <c r="AL26" s="206">
        <v>0</v>
      </c>
      <c r="AM26" s="206">
        <v>0</v>
      </c>
      <c r="AN26" s="206">
        <v>0</v>
      </c>
      <c r="AO26" s="206">
        <v>26.28</v>
      </c>
      <c r="AP26" s="206">
        <v>33.58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0.42</v>
      </c>
      <c r="G27" s="206">
        <v>0.61</v>
      </c>
      <c r="H27" s="206">
        <v>0</v>
      </c>
      <c r="I27" s="206">
        <v>2.66</v>
      </c>
      <c r="J27" s="206">
        <v>7.0000000000000007E-2</v>
      </c>
      <c r="K27" s="206">
        <v>2.61</v>
      </c>
      <c r="L27" s="206">
        <v>0.05</v>
      </c>
      <c r="M27" s="206">
        <v>0.09</v>
      </c>
      <c r="N27" s="206">
        <v>0.09</v>
      </c>
      <c r="O27" s="206">
        <v>0.05</v>
      </c>
      <c r="P27" s="206">
        <v>3.48</v>
      </c>
      <c r="Q27" s="206">
        <v>0.25</v>
      </c>
      <c r="R27" s="206">
        <v>0.78</v>
      </c>
      <c r="S27" s="206">
        <v>0.41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2.19</v>
      </c>
      <c r="AD27" s="206">
        <v>0</v>
      </c>
      <c r="AE27" s="206">
        <v>0</v>
      </c>
      <c r="AF27" s="206">
        <v>0</v>
      </c>
      <c r="AG27" s="206">
        <v>48.48</v>
      </c>
      <c r="AH27" s="206">
        <v>0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26.28</v>
      </c>
      <c r="AP27" s="206">
        <v>33.58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0.42</v>
      </c>
      <c r="G28" s="206">
        <v>0.61</v>
      </c>
      <c r="H28" s="206">
        <v>0</v>
      </c>
      <c r="I28" s="206">
        <v>2.66</v>
      </c>
      <c r="J28" s="206">
        <v>7.0000000000000007E-2</v>
      </c>
      <c r="K28" s="206">
        <v>2.61</v>
      </c>
      <c r="L28" s="206">
        <v>0.05</v>
      </c>
      <c r="M28" s="206">
        <v>0.09</v>
      </c>
      <c r="N28" s="206">
        <v>0.09</v>
      </c>
      <c r="O28" s="206">
        <v>0.05</v>
      </c>
      <c r="P28" s="206">
        <v>3.48</v>
      </c>
      <c r="Q28" s="206">
        <v>0.25</v>
      </c>
      <c r="R28" s="206">
        <v>0.78</v>
      </c>
      <c r="S28" s="206">
        <v>0.41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2.19</v>
      </c>
      <c r="AD28" s="206">
        <v>0</v>
      </c>
      <c r="AE28" s="206">
        <v>0</v>
      </c>
      <c r="AF28" s="206">
        <v>0</v>
      </c>
      <c r="AG28" s="206">
        <v>48.48</v>
      </c>
      <c r="AH28" s="206">
        <v>0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26.28</v>
      </c>
      <c r="AP28" s="206">
        <v>33.58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0.42</v>
      </c>
      <c r="G29" s="206">
        <v>0.61</v>
      </c>
      <c r="H29" s="206">
        <v>0</v>
      </c>
      <c r="I29" s="206">
        <v>2.66</v>
      </c>
      <c r="J29" s="206">
        <v>7.0000000000000007E-2</v>
      </c>
      <c r="K29" s="206">
        <v>2.61</v>
      </c>
      <c r="L29" s="206">
        <v>0.05</v>
      </c>
      <c r="M29" s="206">
        <v>0.09</v>
      </c>
      <c r="N29" s="206">
        <v>0.09</v>
      </c>
      <c r="O29" s="206">
        <v>0.05</v>
      </c>
      <c r="P29" s="206">
        <v>3.48</v>
      </c>
      <c r="Q29" s="206">
        <v>0.25</v>
      </c>
      <c r="R29" s="206">
        <v>0.78</v>
      </c>
      <c r="S29" s="206">
        <v>0.41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2.19</v>
      </c>
      <c r="AD29" s="206">
        <v>0</v>
      </c>
      <c r="AE29" s="206">
        <v>0</v>
      </c>
      <c r="AF29" s="206">
        <v>0</v>
      </c>
      <c r="AG29" s="206">
        <v>51.96</v>
      </c>
      <c r="AH29" s="206">
        <v>0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26.28</v>
      </c>
      <c r="AP29" s="206">
        <v>33.58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0.42</v>
      </c>
      <c r="G30" s="206">
        <v>0.61</v>
      </c>
      <c r="H30" s="206">
        <v>0</v>
      </c>
      <c r="I30" s="206">
        <v>2.66</v>
      </c>
      <c r="J30" s="206">
        <v>7.0000000000000007E-2</v>
      </c>
      <c r="K30" s="206">
        <v>2.61</v>
      </c>
      <c r="L30" s="206">
        <v>0.05</v>
      </c>
      <c r="M30" s="206">
        <v>0.09</v>
      </c>
      <c r="N30" s="206">
        <v>0.09</v>
      </c>
      <c r="O30" s="206">
        <v>0.05</v>
      </c>
      <c r="P30" s="206">
        <v>3.48</v>
      </c>
      <c r="Q30" s="206">
        <v>0.25</v>
      </c>
      <c r="R30" s="206">
        <v>0.78</v>
      </c>
      <c r="S30" s="206">
        <v>0.41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2.19</v>
      </c>
      <c r="AD30" s="206">
        <v>0</v>
      </c>
      <c r="AE30" s="206">
        <v>0</v>
      </c>
      <c r="AF30" s="206">
        <v>0</v>
      </c>
      <c r="AG30" s="206">
        <v>51.96</v>
      </c>
      <c r="AH30" s="206">
        <v>0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26.28</v>
      </c>
      <c r="AP30" s="206">
        <v>33.58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0.42</v>
      </c>
      <c r="G31" s="206">
        <v>0.61</v>
      </c>
      <c r="H31" s="206">
        <v>0</v>
      </c>
      <c r="I31" s="206">
        <v>2.66</v>
      </c>
      <c r="J31" s="206">
        <v>7.0000000000000007E-2</v>
      </c>
      <c r="K31" s="206">
        <v>2.61</v>
      </c>
      <c r="L31" s="206">
        <v>0.05</v>
      </c>
      <c r="M31" s="206">
        <v>0.09</v>
      </c>
      <c r="N31" s="206">
        <v>0.09</v>
      </c>
      <c r="O31" s="206">
        <v>0.05</v>
      </c>
      <c r="P31" s="206">
        <v>3.48</v>
      </c>
      <c r="Q31" s="206">
        <v>0.25</v>
      </c>
      <c r="R31" s="206">
        <v>0.78</v>
      </c>
      <c r="S31" s="206">
        <v>0.41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2.19</v>
      </c>
      <c r="AD31" s="206">
        <v>0</v>
      </c>
      <c r="AE31" s="206">
        <v>0</v>
      </c>
      <c r="AF31" s="206">
        <v>0</v>
      </c>
      <c r="AG31" s="206">
        <v>51.96</v>
      </c>
      <c r="AH31" s="206">
        <v>0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26.28</v>
      </c>
      <c r="AP31" s="206">
        <v>33.58</v>
      </c>
    </row>
    <row r="32" spans="1:42">
      <c r="A32" t="s">
        <v>74</v>
      </c>
      <c r="B32" s="206">
        <v>0</v>
      </c>
      <c r="C32" s="206">
        <v>0</v>
      </c>
      <c r="D32" s="206">
        <v>1.33</v>
      </c>
      <c r="E32" s="206">
        <v>0</v>
      </c>
      <c r="F32" s="206">
        <v>0.42</v>
      </c>
      <c r="G32" s="206">
        <v>0.61</v>
      </c>
      <c r="H32" s="206">
        <v>0</v>
      </c>
      <c r="I32" s="206">
        <v>2.66</v>
      </c>
      <c r="J32" s="206">
        <v>7.0000000000000007E-2</v>
      </c>
      <c r="K32" s="206">
        <v>2.61</v>
      </c>
      <c r="L32" s="206">
        <v>0.05</v>
      </c>
      <c r="M32" s="206">
        <v>0.09</v>
      </c>
      <c r="N32" s="206">
        <v>0.09</v>
      </c>
      <c r="O32" s="206">
        <v>0.05</v>
      </c>
      <c r="P32" s="206">
        <v>3.48</v>
      </c>
      <c r="Q32" s="206">
        <v>0.25</v>
      </c>
      <c r="R32" s="206">
        <v>0.78</v>
      </c>
      <c r="S32" s="206">
        <v>0.41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2.19</v>
      </c>
      <c r="AD32" s="206">
        <v>0</v>
      </c>
      <c r="AE32" s="206">
        <v>0</v>
      </c>
      <c r="AF32" s="206">
        <v>0</v>
      </c>
      <c r="AG32" s="206">
        <v>51.96</v>
      </c>
      <c r="AH32" s="206">
        <v>0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26.28</v>
      </c>
      <c r="AP32" s="206">
        <v>33.58</v>
      </c>
    </row>
    <row r="33" spans="1:42">
      <c r="A33" t="s">
        <v>75</v>
      </c>
      <c r="B33" s="206">
        <v>0</v>
      </c>
      <c r="C33" s="206">
        <v>0</v>
      </c>
      <c r="D33" s="206">
        <v>1.33</v>
      </c>
      <c r="E33" s="206">
        <v>0</v>
      </c>
      <c r="F33" s="206">
        <v>0.42</v>
      </c>
      <c r="G33" s="206">
        <v>0.61</v>
      </c>
      <c r="H33" s="206">
        <v>0</v>
      </c>
      <c r="I33" s="206">
        <v>2.66</v>
      </c>
      <c r="J33" s="206">
        <v>7.0000000000000007E-2</v>
      </c>
      <c r="K33" s="206">
        <v>2.61</v>
      </c>
      <c r="L33" s="206">
        <v>0.05</v>
      </c>
      <c r="M33" s="206">
        <v>0.09</v>
      </c>
      <c r="N33" s="206">
        <v>0.09</v>
      </c>
      <c r="O33" s="206">
        <v>0.05</v>
      </c>
      <c r="P33" s="206">
        <v>3.48</v>
      </c>
      <c r="Q33" s="206">
        <v>0.25</v>
      </c>
      <c r="R33" s="206">
        <v>0.78</v>
      </c>
      <c r="S33" s="206">
        <v>0.41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2.19</v>
      </c>
      <c r="AD33" s="206">
        <v>0</v>
      </c>
      <c r="AE33" s="206">
        <v>0</v>
      </c>
      <c r="AF33" s="206">
        <v>0</v>
      </c>
      <c r="AG33" s="206">
        <v>51.96</v>
      </c>
      <c r="AH33" s="206">
        <v>0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26.28</v>
      </c>
      <c r="AP33" s="206">
        <v>33.58</v>
      </c>
    </row>
    <row r="34" spans="1:42">
      <c r="A34" t="s">
        <v>76</v>
      </c>
      <c r="B34" s="206">
        <v>0</v>
      </c>
      <c r="C34" s="206">
        <v>0</v>
      </c>
      <c r="D34" s="206">
        <v>1.33</v>
      </c>
      <c r="E34" s="206">
        <v>0</v>
      </c>
      <c r="F34" s="206">
        <v>0.42</v>
      </c>
      <c r="G34" s="206">
        <v>0.61</v>
      </c>
      <c r="H34" s="206">
        <v>0</v>
      </c>
      <c r="I34" s="206">
        <v>2.66</v>
      </c>
      <c r="J34" s="206">
        <v>7.0000000000000007E-2</v>
      </c>
      <c r="K34" s="206">
        <v>2.61</v>
      </c>
      <c r="L34" s="206">
        <v>0.05</v>
      </c>
      <c r="M34" s="206">
        <v>0.09</v>
      </c>
      <c r="N34" s="206">
        <v>0.09</v>
      </c>
      <c r="O34" s="206">
        <v>0.05</v>
      </c>
      <c r="P34" s="206">
        <v>3.48</v>
      </c>
      <c r="Q34" s="206">
        <v>0.25</v>
      </c>
      <c r="R34" s="206">
        <v>0.78</v>
      </c>
      <c r="S34" s="206">
        <v>0.41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2.19</v>
      </c>
      <c r="AD34" s="206">
        <v>0</v>
      </c>
      <c r="AE34" s="206">
        <v>0</v>
      </c>
      <c r="AF34" s="206">
        <v>0</v>
      </c>
      <c r="AG34" s="206">
        <v>51.96</v>
      </c>
      <c r="AH34" s="206">
        <v>0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26.28</v>
      </c>
      <c r="AP34" s="206">
        <v>33.58</v>
      </c>
    </row>
    <row r="35" spans="1:42">
      <c r="A35" t="s">
        <v>77</v>
      </c>
      <c r="B35" s="206">
        <v>0</v>
      </c>
      <c r="C35" s="206">
        <v>0</v>
      </c>
      <c r="D35" s="206">
        <v>1.33</v>
      </c>
      <c r="E35" s="206">
        <v>0</v>
      </c>
      <c r="F35" s="206">
        <v>0.42</v>
      </c>
      <c r="G35" s="206">
        <v>0.61</v>
      </c>
      <c r="H35" s="206">
        <v>0</v>
      </c>
      <c r="I35" s="206">
        <v>2.66</v>
      </c>
      <c r="J35" s="206">
        <v>7.0000000000000007E-2</v>
      </c>
      <c r="K35" s="206">
        <v>2.61</v>
      </c>
      <c r="L35" s="206">
        <v>0.05</v>
      </c>
      <c r="M35" s="206">
        <v>0.09</v>
      </c>
      <c r="N35" s="206">
        <v>0.09</v>
      </c>
      <c r="O35" s="206">
        <v>0.05</v>
      </c>
      <c r="P35" s="206">
        <v>3.48</v>
      </c>
      <c r="Q35" s="206">
        <v>0.25</v>
      </c>
      <c r="R35" s="206">
        <v>0.78</v>
      </c>
      <c r="S35" s="206">
        <v>0.41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2.19</v>
      </c>
      <c r="AD35" s="206">
        <v>0</v>
      </c>
      <c r="AE35" s="206">
        <v>0</v>
      </c>
      <c r="AF35" s="206">
        <v>0</v>
      </c>
      <c r="AG35" s="206">
        <v>51.96</v>
      </c>
      <c r="AH35" s="206">
        <v>0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26.28</v>
      </c>
      <c r="AP35" s="206">
        <v>33.58</v>
      </c>
    </row>
    <row r="36" spans="1:42">
      <c r="A36" t="s">
        <v>78</v>
      </c>
      <c r="B36" s="206">
        <v>0</v>
      </c>
      <c r="C36" s="206">
        <v>0</v>
      </c>
      <c r="D36" s="206">
        <v>1.33</v>
      </c>
      <c r="E36" s="206">
        <v>0</v>
      </c>
      <c r="F36" s="206">
        <v>0.42</v>
      </c>
      <c r="G36" s="206">
        <v>0.61</v>
      </c>
      <c r="H36" s="206">
        <v>0</v>
      </c>
      <c r="I36" s="206">
        <v>2.66</v>
      </c>
      <c r="J36" s="206">
        <v>7.0000000000000007E-2</v>
      </c>
      <c r="K36" s="206">
        <v>2.61</v>
      </c>
      <c r="L36" s="206">
        <v>0.05</v>
      </c>
      <c r="M36" s="206">
        <v>0.09</v>
      </c>
      <c r="N36" s="206">
        <v>0.09</v>
      </c>
      <c r="O36" s="206">
        <v>0.05</v>
      </c>
      <c r="P36" s="206">
        <v>3.48</v>
      </c>
      <c r="Q36" s="206">
        <v>0.25</v>
      </c>
      <c r="R36" s="206">
        <v>0.78</v>
      </c>
      <c r="S36" s="206">
        <v>0.41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2.19</v>
      </c>
      <c r="AD36" s="206">
        <v>0</v>
      </c>
      <c r="AE36" s="206">
        <v>0</v>
      </c>
      <c r="AF36" s="206">
        <v>0</v>
      </c>
      <c r="AG36" s="206">
        <v>51.96</v>
      </c>
      <c r="AH36" s="206">
        <v>0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26.28</v>
      </c>
      <c r="AP36" s="206">
        <v>33.58</v>
      </c>
    </row>
    <row r="37" spans="1:42">
      <c r="A37" t="s">
        <v>79</v>
      </c>
      <c r="B37" s="206">
        <v>0</v>
      </c>
      <c r="C37" s="206">
        <v>0</v>
      </c>
      <c r="D37" s="206">
        <v>1.33</v>
      </c>
      <c r="E37" s="206">
        <v>0</v>
      </c>
      <c r="F37" s="206">
        <v>0.42</v>
      </c>
      <c r="G37" s="206">
        <v>0.61</v>
      </c>
      <c r="H37" s="206">
        <v>0</v>
      </c>
      <c r="I37" s="206">
        <v>2.66</v>
      </c>
      <c r="J37" s="206">
        <v>7.0000000000000007E-2</v>
      </c>
      <c r="K37" s="206">
        <v>2.61</v>
      </c>
      <c r="L37" s="206">
        <v>0.05</v>
      </c>
      <c r="M37" s="206">
        <v>0.09</v>
      </c>
      <c r="N37" s="206">
        <v>0.09</v>
      </c>
      <c r="O37" s="206">
        <v>0.05</v>
      </c>
      <c r="P37" s="206">
        <v>3.46</v>
      </c>
      <c r="Q37" s="206">
        <v>0.25</v>
      </c>
      <c r="R37" s="206">
        <v>0.78</v>
      </c>
      <c r="S37" s="206">
        <v>0.41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2.19</v>
      </c>
      <c r="AD37" s="206">
        <v>0</v>
      </c>
      <c r="AE37" s="206">
        <v>0</v>
      </c>
      <c r="AF37" s="206">
        <v>0</v>
      </c>
      <c r="AG37" s="206">
        <v>51.96</v>
      </c>
      <c r="AH37" s="206">
        <v>0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26.28</v>
      </c>
      <c r="AP37" s="206">
        <v>33.58</v>
      </c>
    </row>
    <row r="38" spans="1:42">
      <c r="A38" t="s">
        <v>80</v>
      </c>
      <c r="B38" s="206">
        <v>0</v>
      </c>
      <c r="C38" s="206">
        <v>0</v>
      </c>
      <c r="D38" s="206">
        <v>1.33</v>
      </c>
      <c r="E38" s="206">
        <v>0</v>
      </c>
      <c r="F38" s="206">
        <v>0.42</v>
      </c>
      <c r="G38" s="206">
        <v>0.61</v>
      </c>
      <c r="H38" s="206">
        <v>0</v>
      </c>
      <c r="I38" s="206">
        <v>2.66</v>
      </c>
      <c r="J38" s="206">
        <v>7.0000000000000007E-2</v>
      </c>
      <c r="K38" s="206">
        <v>2.61</v>
      </c>
      <c r="L38" s="206">
        <v>0.05</v>
      </c>
      <c r="M38" s="206">
        <v>0.09</v>
      </c>
      <c r="N38" s="206">
        <v>0.09</v>
      </c>
      <c r="O38" s="206">
        <v>0.05</v>
      </c>
      <c r="P38" s="206">
        <v>3.46</v>
      </c>
      <c r="Q38" s="206">
        <v>0.25</v>
      </c>
      <c r="R38" s="206">
        <v>0.78</v>
      </c>
      <c r="S38" s="206">
        <v>0.41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2.19</v>
      </c>
      <c r="AD38" s="206">
        <v>0</v>
      </c>
      <c r="AE38" s="206">
        <v>0</v>
      </c>
      <c r="AF38" s="206">
        <v>0</v>
      </c>
      <c r="AG38" s="206">
        <v>51.96</v>
      </c>
      <c r="AH38" s="206">
        <v>0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26.28</v>
      </c>
      <c r="AP38" s="206">
        <v>33.58</v>
      </c>
    </row>
    <row r="39" spans="1:42">
      <c r="A39" t="s">
        <v>81</v>
      </c>
      <c r="B39" s="206">
        <v>0</v>
      </c>
      <c r="C39" s="206">
        <v>0</v>
      </c>
      <c r="D39" s="206">
        <v>1.33</v>
      </c>
      <c r="E39" s="206">
        <v>0</v>
      </c>
      <c r="F39" s="206">
        <v>0.42</v>
      </c>
      <c r="G39" s="206">
        <v>0.61</v>
      </c>
      <c r="H39" s="206">
        <v>0</v>
      </c>
      <c r="I39" s="206">
        <v>2.63</v>
      </c>
      <c r="J39" s="206">
        <v>7.0000000000000007E-2</v>
      </c>
      <c r="K39" s="206">
        <v>2.61</v>
      </c>
      <c r="L39" s="206">
        <v>0.05</v>
      </c>
      <c r="M39" s="206">
        <v>0.09</v>
      </c>
      <c r="N39" s="206">
        <v>0.09</v>
      </c>
      <c r="O39" s="206">
        <v>0.05</v>
      </c>
      <c r="P39" s="206">
        <v>3.46</v>
      </c>
      <c r="Q39" s="206">
        <v>0.25</v>
      </c>
      <c r="R39" s="206">
        <v>0.78</v>
      </c>
      <c r="S39" s="206">
        <v>0.41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2.19</v>
      </c>
      <c r="AD39" s="206">
        <v>0</v>
      </c>
      <c r="AE39" s="206">
        <v>0</v>
      </c>
      <c r="AF39" s="206">
        <v>0</v>
      </c>
      <c r="AG39" s="206">
        <v>51.96</v>
      </c>
      <c r="AH39" s="206">
        <v>0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26.28</v>
      </c>
      <c r="AP39" s="206">
        <v>33.58</v>
      </c>
    </row>
    <row r="40" spans="1:42">
      <c r="A40" t="s">
        <v>82</v>
      </c>
      <c r="B40" s="206">
        <v>0</v>
      </c>
      <c r="C40" s="206">
        <v>0</v>
      </c>
      <c r="D40" s="206">
        <v>1.33</v>
      </c>
      <c r="E40" s="206">
        <v>0</v>
      </c>
      <c r="F40" s="206">
        <v>0.42</v>
      </c>
      <c r="G40" s="206">
        <v>0.61</v>
      </c>
      <c r="H40" s="206">
        <v>0</v>
      </c>
      <c r="I40" s="206">
        <v>2.63</v>
      </c>
      <c r="J40" s="206">
        <v>7.0000000000000007E-2</v>
      </c>
      <c r="K40" s="206">
        <v>2.61</v>
      </c>
      <c r="L40" s="206">
        <v>0.05</v>
      </c>
      <c r="M40" s="206">
        <v>0.09</v>
      </c>
      <c r="N40" s="206">
        <v>0.09</v>
      </c>
      <c r="O40" s="206">
        <v>0.05</v>
      </c>
      <c r="P40" s="206">
        <v>3.46</v>
      </c>
      <c r="Q40" s="206">
        <v>0.25</v>
      </c>
      <c r="R40" s="206">
        <v>0.78</v>
      </c>
      <c r="S40" s="206">
        <v>0.41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2.19</v>
      </c>
      <c r="AD40" s="206">
        <v>0</v>
      </c>
      <c r="AE40" s="206">
        <v>0</v>
      </c>
      <c r="AF40" s="206">
        <v>0</v>
      </c>
      <c r="AG40" s="206">
        <v>51.96</v>
      </c>
      <c r="AH40" s="206">
        <v>0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26.28</v>
      </c>
      <c r="AP40" s="206">
        <v>33.58</v>
      </c>
    </row>
    <row r="41" spans="1:42">
      <c r="A41" t="s">
        <v>83</v>
      </c>
      <c r="B41" s="206">
        <v>0</v>
      </c>
      <c r="C41" s="206">
        <v>0</v>
      </c>
      <c r="D41" s="206">
        <v>1.33</v>
      </c>
      <c r="E41" s="206">
        <v>0</v>
      </c>
      <c r="F41" s="206">
        <v>0.42</v>
      </c>
      <c r="G41" s="206">
        <v>0.61</v>
      </c>
      <c r="H41" s="206">
        <v>0</v>
      </c>
      <c r="I41" s="206">
        <v>2.63</v>
      </c>
      <c r="J41" s="206">
        <v>7.0000000000000007E-2</v>
      </c>
      <c r="K41" s="206">
        <v>2.61</v>
      </c>
      <c r="L41" s="206">
        <v>0.05</v>
      </c>
      <c r="M41" s="206">
        <v>0.09</v>
      </c>
      <c r="N41" s="206">
        <v>0.09</v>
      </c>
      <c r="O41" s="206">
        <v>0.05</v>
      </c>
      <c r="P41" s="206">
        <v>3.21</v>
      </c>
      <c r="Q41" s="206">
        <v>0.25</v>
      </c>
      <c r="R41" s="206">
        <v>0.78</v>
      </c>
      <c r="S41" s="206">
        <v>0.41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2.19</v>
      </c>
      <c r="AD41" s="206">
        <v>0</v>
      </c>
      <c r="AE41" s="206">
        <v>0</v>
      </c>
      <c r="AF41" s="206">
        <v>0</v>
      </c>
      <c r="AG41" s="206">
        <v>51.96</v>
      </c>
      <c r="AH41" s="206">
        <v>0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26.28</v>
      </c>
      <c r="AP41" s="206">
        <v>33.58</v>
      </c>
    </row>
    <row r="42" spans="1:42">
      <c r="A42" t="s">
        <v>84</v>
      </c>
      <c r="B42" s="206">
        <v>0</v>
      </c>
      <c r="C42" s="206">
        <v>0</v>
      </c>
      <c r="D42" s="206">
        <v>1.33</v>
      </c>
      <c r="E42" s="206">
        <v>0</v>
      </c>
      <c r="F42" s="206">
        <v>0.42</v>
      </c>
      <c r="G42" s="206">
        <v>0.61</v>
      </c>
      <c r="H42" s="206">
        <v>0</v>
      </c>
      <c r="I42" s="206">
        <v>2.63</v>
      </c>
      <c r="J42" s="206">
        <v>7.0000000000000007E-2</v>
      </c>
      <c r="K42" s="206">
        <v>2.61</v>
      </c>
      <c r="L42" s="206">
        <v>0.05</v>
      </c>
      <c r="M42" s="206">
        <v>0.09</v>
      </c>
      <c r="N42" s="206">
        <v>0.09</v>
      </c>
      <c r="O42" s="206">
        <v>0.05</v>
      </c>
      <c r="P42" s="206">
        <v>3.21</v>
      </c>
      <c r="Q42" s="206">
        <v>0.25</v>
      </c>
      <c r="R42" s="206">
        <v>0.78</v>
      </c>
      <c r="S42" s="206">
        <v>0.41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2.19</v>
      </c>
      <c r="AD42" s="206">
        <v>0</v>
      </c>
      <c r="AE42" s="206">
        <v>0</v>
      </c>
      <c r="AF42" s="206">
        <v>0</v>
      </c>
      <c r="AG42" s="206">
        <v>51.96</v>
      </c>
      <c r="AH42" s="206">
        <v>0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26.28</v>
      </c>
      <c r="AP42" s="206">
        <v>33.58</v>
      </c>
    </row>
    <row r="43" spans="1:42">
      <c r="A43" t="s">
        <v>85</v>
      </c>
      <c r="B43" s="206">
        <v>0</v>
      </c>
      <c r="C43" s="206">
        <v>0</v>
      </c>
      <c r="D43" s="206">
        <v>1.32</v>
      </c>
      <c r="E43" s="206">
        <v>0</v>
      </c>
      <c r="F43" s="206">
        <v>0.42</v>
      </c>
      <c r="G43" s="206">
        <v>0.61</v>
      </c>
      <c r="H43" s="206">
        <v>0</v>
      </c>
      <c r="I43" s="206">
        <v>2.63</v>
      </c>
      <c r="J43" s="206">
        <v>7.0000000000000007E-2</v>
      </c>
      <c r="K43" s="206">
        <v>2.61</v>
      </c>
      <c r="L43" s="206">
        <v>0.05</v>
      </c>
      <c r="M43" s="206">
        <v>0.09</v>
      </c>
      <c r="N43" s="206">
        <v>0.09</v>
      </c>
      <c r="O43" s="206">
        <v>0.05</v>
      </c>
      <c r="P43" s="206">
        <v>2.9</v>
      </c>
      <c r="Q43" s="206">
        <v>0.25</v>
      </c>
      <c r="R43" s="206">
        <v>0.78</v>
      </c>
      <c r="S43" s="206">
        <v>0.41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2.19</v>
      </c>
      <c r="AD43" s="206">
        <v>0</v>
      </c>
      <c r="AE43" s="206">
        <v>0</v>
      </c>
      <c r="AF43" s="206">
        <v>0</v>
      </c>
      <c r="AG43" s="206">
        <v>51.96</v>
      </c>
      <c r="AH43" s="206">
        <v>0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26.28</v>
      </c>
      <c r="AP43" s="206">
        <v>33.58</v>
      </c>
    </row>
    <row r="44" spans="1:42">
      <c r="A44" t="s">
        <v>86</v>
      </c>
      <c r="B44" s="206">
        <v>0</v>
      </c>
      <c r="C44" s="206">
        <v>0</v>
      </c>
      <c r="D44" s="206">
        <v>1.32</v>
      </c>
      <c r="E44" s="206">
        <v>0</v>
      </c>
      <c r="F44" s="206">
        <v>0.42</v>
      </c>
      <c r="G44" s="206">
        <v>0.61</v>
      </c>
      <c r="H44" s="206">
        <v>0</v>
      </c>
      <c r="I44" s="206">
        <v>2.63</v>
      </c>
      <c r="J44" s="206">
        <v>7.0000000000000007E-2</v>
      </c>
      <c r="K44" s="206">
        <v>2.61</v>
      </c>
      <c r="L44" s="206">
        <v>0.05</v>
      </c>
      <c r="M44" s="206">
        <v>0.09</v>
      </c>
      <c r="N44" s="206">
        <v>0.09</v>
      </c>
      <c r="O44" s="206">
        <v>0.05</v>
      </c>
      <c r="P44" s="206">
        <v>2.9</v>
      </c>
      <c r="Q44" s="206">
        <v>0.25</v>
      </c>
      <c r="R44" s="206">
        <v>0.78</v>
      </c>
      <c r="S44" s="206">
        <v>0.41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2.19</v>
      </c>
      <c r="AD44" s="206">
        <v>0</v>
      </c>
      <c r="AE44" s="206">
        <v>0</v>
      </c>
      <c r="AF44" s="206">
        <v>0</v>
      </c>
      <c r="AG44" s="206">
        <v>51.96</v>
      </c>
      <c r="AH44" s="206">
        <v>0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26.28</v>
      </c>
      <c r="AP44" s="206">
        <v>33.58</v>
      </c>
    </row>
    <row r="45" spans="1:42">
      <c r="A45" t="s">
        <v>87</v>
      </c>
      <c r="B45" s="206">
        <v>0</v>
      </c>
      <c r="C45" s="206">
        <v>0</v>
      </c>
      <c r="D45" s="206">
        <v>1.32</v>
      </c>
      <c r="E45" s="206">
        <v>0</v>
      </c>
      <c r="F45" s="206">
        <v>0.42</v>
      </c>
      <c r="G45" s="206">
        <v>0.61</v>
      </c>
      <c r="H45" s="206">
        <v>0</v>
      </c>
      <c r="I45" s="206">
        <v>2.63</v>
      </c>
      <c r="J45" s="206">
        <v>7.0000000000000007E-2</v>
      </c>
      <c r="K45" s="206">
        <v>2.61</v>
      </c>
      <c r="L45" s="206">
        <v>0.05</v>
      </c>
      <c r="M45" s="206">
        <v>0.09</v>
      </c>
      <c r="N45" s="206">
        <v>0.09</v>
      </c>
      <c r="O45" s="206">
        <v>0.05</v>
      </c>
      <c r="P45" s="206">
        <v>2.9</v>
      </c>
      <c r="Q45" s="206">
        <v>0.25</v>
      </c>
      <c r="R45" s="206">
        <v>0.78</v>
      </c>
      <c r="S45" s="206">
        <v>0.41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2.19</v>
      </c>
      <c r="AD45" s="206">
        <v>0</v>
      </c>
      <c r="AE45" s="206">
        <v>0</v>
      </c>
      <c r="AF45" s="206">
        <v>0</v>
      </c>
      <c r="AG45" s="206">
        <v>51.96</v>
      </c>
      <c r="AH45" s="206">
        <v>0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26.28</v>
      </c>
      <c r="AP45" s="206">
        <v>33.58</v>
      </c>
    </row>
    <row r="46" spans="1:42">
      <c r="A46" t="s">
        <v>88</v>
      </c>
      <c r="B46" s="206">
        <v>0</v>
      </c>
      <c r="C46" s="206">
        <v>0</v>
      </c>
      <c r="D46" s="206">
        <v>1.32</v>
      </c>
      <c r="E46" s="206">
        <v>0</v>
      </c>
      <c r="F46" s="206">
        <v>0.42</v>
      </c>
      <c r="G46" s="206">
        <v>0.61</v>
      </c>
      <c r="H46" s="206">
        <v>0</v>
      </c>
      <c r="I46" s="206">
        <v>2.63</v>
      </c>
      <c r="J46" s="206">
        <v>7.0000000000000007E-2</v>
      </c>
      <c r="K46" s="206">
        <v>2.61</v>
      </c>
      <c r="L46" s="206">
        <v>0.05</v>
      </c>
      <c r="M46" s="206">
        <v>0.09</v>
      </c>
      <c r="N46" s="206">
        <v>0.09</v>
      </c>
      <c r="O46" s="206">
        <v>0.05</v>
      </c>
      <c r="P46" s="206">
        <v>2.9</v>
      </c>
      <c r="Q46" s="206">
        <v>0.25</v>
      </c>
      <c r="R46" s="206">
        <v>0.78</v>
      </c>
      <c r="S46" s="206">
        <v>0.41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2.19</v>
      </c>
      <c r="AD46" s="206">
        <v>0</v>
      </c>
      <c r="AE46" s="206">
        <v>0</v>
      </c>
      <c r="AF46" s="206">
        <v>0</v>
      </c>
      <c r="AG46" s="206">
        <v>51.96</v>
      </c>
      <c r="AH46" s="206">
        <v>0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26.28</v>
      </c>
      <c r="AP46" s="206">
        <v>33.58</v>
      </c>
    </row>
    <row r="47" spans="1:42">
      <c r="A47" t="s">
        <v>89</v>
      </c>
      <c r="B47" s="206">
        <v>0</v>
      </c>
      <c r="C47" s="206">
        <v>0</v>
      </c>
      <c r="D47" s="206">
        <v>1.32</v>
      </c>
      <c r="E47" s="206">
        <v>0</v>
      </c>
      <c r="F47" s="206">
        <v>0.42</v>
      </c>
      <c r="G47" s="206">
        <v>0.61</v>
      </c>
      <c r="H47" s="206">
        <v>0</v>
      </c>
      <c r="I47" s="206">
        <v>2.63</v>
      </c>
      <c r="J47" s="206">
        <v>7.0000000000000007E-2</v>
      </c>
      <c r="K47" s="206">
        <v>2.61</v>
      </c>
      <c r="L47" s="206">
        <v>0.05</v>
      </c>
      <c r="M47" s="206">
        <v>0.09</v>
      </c>
      <c r="N47" s="206">
        <v>0.09</v>
      </c>
      <c r="O47" s="206">
        <v>0.05</v>
      </c>
      <c r="P47" s="206">
        <v>2.9</v>
      </c>
      <c r="Q47" s="206">
        <v>0.25</v>
      </c>
      <c r="R47" s="206">
        <v>0.78</v>
      </c>
      <c r="S47" s="206">
        <v>0.41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2.19</v>
      </c>
      <c r="AD47" s="206">
        <v>0</v>
      </c>
      <c r="AE47" s="206">
        <v>0</v>
      </c>
      <c r="AF47" s="206">
        <v>0</v>
      </c>
      <c r="AG47" s="206">
        <v>51.96</v>
      </c>
      <c r="AH47" s="206">
        <v>0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26.28</v>
      </c>
      <c r="AP47" s="206">
        <v>33.58</v>
      </c>
    </row>
    <row r="48" spans="1:42">
      <c r="A48" t="s">
        <v>90</v>
      </c>
      <c r="B48" s="206">
        <v>0</v>
      </c>
      <c r="C48" s="206">
        <v>0</v>
      </c>
      <c r="D48" s="206">
        <v>1.32</v>
      </c>
      <c r="E48" s="206">
        <v>0</v>
      </c>
      <c r="F48" s="206">
        <v>0.42</v>
      </c>
      <c r="G48" s="206">
        <v>0.61</v>
      </c>
      <c r="H48" s="206">
        <v>0</v>
      </c>
      <c r="I48" s="206">
        <v>2.63</v>
      </c>
      <c r="J48" s="206">
        <v>7.0000000000000007E-2</v>
      </c>
      <c r="K48" s="206">
        <v>2.61</v>
      </c>
      <c r="L48" s="206">
        <v>0.05</v>
      </c>
      <c r="M48" s="206">
        <v>0.09</v>
      </c>
      <c r="N48" s="206">
        <v>0.09</v>
      </c>
      <c r="O48" s="206">
        <v>0.05</v>
      </c>
      <c r="P48" s="206">
        <v>2.9</v>
      </c>
      <c r="Q48" s="206">
        <v>0.25</v>
      </c>
      <c r="R48" s="206">
        <v>0.78</v>
      </c>
      <c r="S48" s="206">
        <v>0.41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2.19</v>
      </c>
      <c r="AD48" s="206">
        <v>0</v>
      </c>
      <c r="AE48" s="206">
        <v>0</v>
      </c>
      <c r="AF48" s="206">
        <v>0</v>
      </c>
      <c r="AG48" s="206">
        <v>51.96</v>
      </c>
      <c r="AH48" s="206">
        <v>0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26.28</v>
      </c>
      <c r="AP48" s="206">
        <v>33.58</v>
      </c>
    </row>
    <row r="49" spans="1:42">
      <c r="A49" t="s">
        <v>91</v>
      </c>
      <c r="B49" s="206">
        <v>0</v>
      </c>
      <c r="C49" s="206">
        <v>0</v>
      </c>
      <c r="D49" s="206">
        <v>1.32</v>
      </c>
      <c r="E49" s="206">
        <v>0</v>
      </c>
      <c r="F49" s="206">
        <v>0.42</v>
      </c>
      <c r="G49" s="206">
        <v>0.61</v>
      </c>
      <c r="H49" s="206">
        <v>0</v>
      </c>
      <c r="I49" s="206">
        <v>2.63</v>
      </c>
      <c r="J49" s="206">
        <v>7.0000000000000007E-2</v>
      </c>
      <c r="K49" s="206">
        <v>2.61</v>
      </c>
      <c r="L49" s="206">
        <v>0.05</v>
      </c>
      <c r="M49" s="206">
        <v>0.08</v>
      </c>
      <c r="N49" s="206">
        <v>0.09</v>
      </c>
      <c r="O49" s="206">
        <v>0.05</v>
      </c>
      <c r="P49" s="206">
        <v>2.9</v>
      </c>
      <c r="Q49" s="206">
        <v>0.25</v>
      </c>
      <c r="R49" s="206">
        <v>0.78</v>
      </c>
      <c r="S49" s="206">
        <v>0.41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2.19</v>
      </c>
      <c r="AD49" s="206">
        <v>0</v>
      </c>
      <c r="AE49" s="206">
        <v>0</v>
      </c>
      <c r="AF49" s="206">
        <v>0</v>
      </c>
      <c r="AG49" s="206">
        <v>51.96</v>
      </c>
      <c r="AH49" s="206">
        <v>0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26.28</v>
      </c>
      <c r="AP49" s="206">
        <v>33.58</v>
      </c>
    </row>
    <row r="50" spans="1:42">
      <c r="A50" t="s">
        <v>92</v>
      </c>
      <c r="B50" s="206">
        <v>0</v>
      </c>
      <c r="C50" s="206">
        <v>0</v>
      </c>
      <c r="D50" s="206">
        <v>1.32</v>
      </c>
      <c r="E50" s="206">
        <v>0</v>
      </c>
      <c r="F50" s="206">
        <v>0.42</v>
      </c>
      <c r="G50" s="206">
        <v>0.61</v>
      </c>
      <c r="H50" s="206">
        <v>0</v>
      </c>
      <c r="I50" s="206">
        <v>2.63</v>
      </c>
      <c r="J50" s="206">
        <v>7.0000000000000007E-2</v>
      </c>
      <c r="K50" s="206">
        <v>2.61</v>
      </c>
      <c r="L50" s="206">
        <v>0.05</v>
      </c>
      <c r="M50" s="206">
        <v>0.08</v>
      </c>
      <c r="N50" s="206">
        <v>0.09</v>
      </c>
      <c r="O50" s="206">
        <v>0.05</v>
      </c>
      <c r="P50" s="206">
        <v>2.9</v>
      </c>
      <c r="Q50" s="206">
        <v>0.25</v>
      </c>
      <c r="R50" s="206">
        <v>0.78</v>
      </c>
      <c r="S50" s="206">
        <v>0.41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2.19</v>
      </c>
      <c r="AD50" s="206">
        <v>0</v>
      </c>
      <c r="AE50" s="206">
        <v>0</v>
      </c>
      <c r="AF50" s="206">
        <v>0</v>
      </c>
      <c r="AG50" s="206">
        <v>51.96</v>
      </c>
      <c r="AH50" s="206">
        <v>0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26.28</v>
      </c>
      <c r="AP50" s="206">
        <v>33.58</v>
      </c>
    </row>
    <row r="51" spans="1:42">
      <c r="A51" t="s">
        <v>93</v>
      </c>
      <c r="B51" s="206">
        <v>0</v>
      </c>
      <c r="C51" s="206">
        <v>0</v>
      </c>
      <c r="D51" s="206">
        <v>1.32</v>
      </c>
      <c r="E51" s="206">
        <v>0</v>
      </c>
      <c r="F51" s="206">
        <v>0.42</v>
      </c>
      <c r="G51" s="206">
        <v>0.61</v>
      </c>
      <c r="H51" s="206">
        <v>0</v>
      </c>
      <c r="I51" s="206">
        <v>2.63</v>
      </c>
      <c r="J51" s="206">
        <v>7.0000000000000007E-2</v>
      </c>
      <c r="K51" s="206">
        <v>2.61</v>
      </c>
      <c r="L51" s="206">
        <v>0.05</v>
      </c>
      <c r="M51" s="206">
        <v>0.08</v>
      </c>
      <c r="N51" s="206">
        <v>0.09</v>
      </c>
      <c r="O51" s="206">
        <v>0.05</v>
      </c>
      <c r="P51" s="206">
        <v>2.9</v>
      </c>
      <c r="Q51" s="206">
        <v>0.25</v>
      </c>
      <c r="R51" s="206">
        <v>0.78</v>
      </c>
      <c r="S51" s="206">
        <v>0.41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2.19</v>
      </c>
      <c r="AD51" s="206">
        <v>0</v>
      </c>
      <c r="AE51" s="206">
        <v>0</v>
      </c>
      <c r="AF51" s="206">
        <v>0</v>
      </c>
      <c r="AG51" s="206">
        <v>51.96</v>
      </c>
      <c r="AH51" s="206">
        <v>0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26.28</v>
      </c>
      <c r="AP51" s="206">
        <v>33.58</v>
      </c>
    </row>
    <row r="52" spans="1:42">
      <c r="A52" t="s">
        <v>94</v>
      </c>
      <c r="B52" s="206">
        <v>0</v>
      </c>
      <c r="C52" s="206">
        <v>0</v>
      </c>
      <c r="D52" s="206">
        <v>1.32</v>
      </c>
      <c r="E52" s="206">
        <v>0</v>
      </c>
      <c r="F52" s="206">
        <v>0.42</v>
      </c>
      <c r="G52" s="206">
        <v>0.61</v>
      </c>
      <c r="H52" s="206">
        <v>0</v>
      </c>
      <c r="I52" s="206">
        <v>2.63</v>
      </c>
      <c r="J52" s="206">
        <v>7.0000000000000007E-2</v>
      </c>
      <c r="K52" s="206">
        <v>2.61</v>
      </c>
      <c r="L52" s="206">
        <v>0.05</v>
      </c>
      <c r="M52" s="206">
        <v>0.08</v>
      </c>
      <c r="N52" s="206">
        <v>0.09</v>
      </c>
      <c r="O52" s="206">
        <v>0.05</v>
      </c>
      <c r="P52" s="206">
        <v>2.9</v>
      </c>
      <c r="Q52" s="206">
        <v>0.25</v>
      </c>
      <c r="R52" s="206">
        <v>0.78</v>
      </c>
      <c r="S52" s="206">
        <v>0.41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2.19</v>
      </c>
      <c r="AD52" s="206">
        <v>0</v>
      </c>
      <c r="AE52" s="206">
        <v>0</v>
      </c>
      <c r="AF52" s="206">
        <v>0</v>
      </c>
      <c r="AG52" s="206">
        <v>51.96</v>
      </c>
      <c r="AH52" s="206">
        <v>0</v>
      </c>
      <c r="AI52" s="206">
        <v>0</v>
      </c>
      <c r="AJ52" s="206">
        <v>0</v>
      </c>
      <c r="AK52" s="206">
        <v>4.67</v>
      </c>
      <c r="AL52" s="206">
        <v>0</v>
      </c>
      <c r="AM52" s="206">
        <v>0</v>
      </c>
      <c r="AN52" s="206">
        <v>0</v>
      </c>
      <c r="AO52" s="206">
        <v>26.28</v>
      </c>
      <c r="AP52" s="206">
        <v>33.58</v>
      </c>
    </row>
    <row r="53" spans="1:42">
      <c r="A53" t="s">
        <v>95</v>
      </c>
      <c r="B53" s="206">
        <v>0</v>
      </c>
      <c r="C53" s="206">
        <v>0</v>
      </c>
      <c r="D53" s="206">
        <v>1.32</v>
      </c>
      <c r="E53" s="206">
        <v>0</v>
      </c>
      <c r="F53" s="206">
        <v>0.42</v>
      </c>
      <c r="G53" s="206">
        <v>0.61</v>
      </c>
      <c r="H53" s="206">
        <v>0</v>
      </c>
      <c r="I53" s="206">
        <v>2.63</v>
      </c>
      <c r="J53" s="206">
        <v>7.0000000000000007E-2</v>
      </c>
      <c r="K53" s="206">
        <v>2.61</v>
      </c>
      <c r="L53" s="206">
        <v>0.05</v>
      </c>
      <c r="M53" s="206">
        <v>0.08</v>
      </c>
      <c r="N53" s="206">
        <v>0.09</v>
      </c>
      <c r="O53" s="206">
        <v>0.05</v>
      </c>
      <c r="P53" s="206">
        <v>2.95</v>
      </c>
      <c r="Q53" s="206">
        <v>0.25</v>
      </c>
      <c r="R53" s="206">
        <v>0.78</v>
      </c>
      <c r="S53" s="206">
        <v>0.41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2.19</v>
      </c>
      <c r="AD53" s="206">
        <v>0</v>
      </c>
      <c r="AE53" s="206">
        <v>0</v>
      </c>
      <c r="AF53" s="206">
        <v>0</v>
      </c>
      <c r="AG53" s="206">
        <v>51.96</v>
      </c>
      <c r="AH53" s="206">
        <v>0</v>
      </c>
      <c r="AI53" s="206">
        <v>0</v>
      </c>
      <c r="AJ53" s="206">
        <v>0</v>
      </c>
      <c r="AK53" s="206">
        <v>4.67</v>
      </c>
      <c r="AL53" s="206">
        <v>0</v>
      </c>
      <c r="AM53" s="206">
        <v>0</v>
      </c>
      <c r="AN53" s="206">
        <v>0</v>
      </c>
      <c r="AO53" s="206">
        <v>26.28</v>
      </c>
      <c r="AP53" s="206">
        <v>33.58</v>
      </c>
    </row>
    <row r="54" spans="1:42">
      <c r="A54" t="s">
        <v>96</v>
      </c>
      <c r="B54" s="206">
        <v>0</v>
      </c>
      <c r="C54" s="206">
        <v>0</v>
      </c>
      <c r="D54" s="206">
        <v>1.32</v>
      </c>
      <c r="E54" s="206">
        <v>0</v>
      </c>
      <c r="F54" s="206">
        <v>0.42</v>
      </c>
      <c r="G54" s="206">
        <v>0.61</v>
      </c>
      <c r="H54" s="206">
        <v>0</v>
      </c>
      <c r="I54" s="206">
        <v>2.63</v>
      </c>
      <c r="J54" s="206">
        <v>7.0000000000000007E-2</v>
      </c>
      <c r="K54" s="206">
        <v>2.61</v>
      </c>
      <c r="L54" s="206">
        <v>0.05</v>
      </c>
      <c r="M54" s="206">
        <v>0.08</v>
      </c>
      <c r="N54" s="206">
        <v>0.09</v>
      </c>
      <c r="O54" s="206">
        <v>0.05</v>
      </c>
      <c r="P54" s="206">
        <v>2.95</v>
      </c>
      <c r="Q54" s="206">
        <v>0.25</v>
      </c>
      <c r="R54" s="206">
        <v>0.78</v>
      </c>
      <c r="S54" s="206">
        <v>0.41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2.19</v>
      </c>
      <c r="AD54" s="206">
        <v>0</v>
      </c>
      <c r="AE54" s="206">
        <v>0</v>
      </c>
      <c r="AF54" s="206">
        <v>0</v>
      </c>
      <c r="AG54" s="206">
        <v>51.96</v>
      </c>
      <c r="AH54" s="206">
        <v>0</v>
      </c>
      <c r="AI54" s="206">
        <v>0</v>
      </c>
      <c r="AJ54" s="206">
        <v>0</v>
      </c>
      <c r="AK54" s="206">
        <v>4.67</v>
      </c>
      <c r="AL54" s="206">
        <v>0</v>
      </c>
      <c r="AM54" s="206">
        <v>0</v>
      </c>
      <c r="AN54" s="206">
        <v>0</v>
      </c>
      <c r="AO54" s="206">
        <v>26.28</v>
      </c>
      <c r="AP54" s="206">
        <v>33.58</v>
      </c>
    </row>
    <row r="55" spans="1:42">
      <c r="A55" t="s">
        <v>97</v>
      </c>
      <c r="B55" s="206">
        <v>0</v>
      </c>
      <c r="C55" s="206">
        <v>0</v>
      </c>
      <c r="D55" s="206">
        <v>1.32</v>
      </c>
      <c r="E55" s="206">
        <v>0</v>
      </c>
      <c r="F55" s="206">
        <v>0.42</v>
      </c>
      <c r="G55" s="206">
        <v>0.61</v>
      </c>
      <c r="H55" s="206">
        <v>0</v>
      </c>
      <c r="I55" s="206">
        <v>2.63</v>
      </c>
      <c r="J55" s="206">
        <v>7.0000000000000007E-2</v>
      </c>
      <c r="K55" s="206">
        <v>0.69</v>
      </c>
      <c r="L55" s="206">
        <v>0.05</v>
      </c>
      <c r="M55" s="206">
        <v>0.08</v>
      </c>
      <c r="N55" s="206">
        <v>0.09</v>
      </c>
      <c r="O55" s="206">
        <v>0.05</v>
      </c>
      <c r="P55" s="206">
        <v>3.03</v>
      </c>
      <c r="Q55" s="206">
        <v>0.25</v>
      </c>
      <c r="R55" s="206">
        <v>0.78</v>
      </c>
      <c r="S55" s="206">
        <v>0.41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2.2400000000000002</v>
      </c>
      <c r="AD55" s="206">
        <v>0</v>
      </c>
      <c r="AE55" s="206">
        <v>0</v>
      </c>
      <c r="AF55" s="206">
        <v>0</v>
      </c>
      <c r="AG55" s="206">
        <v>51.96</v>
      </c>
      <c r="AH55" s="206">
        <v>0</v>
      </c>
      <c r="AI55" s="206">
        <v>0</v>
      </c>
      <c r="AJ55" s="206">
        <v>0</v>
      </c>
      <c r="AK55" s="206">
        <v>4.67</v>
      </c>
      <c r="AL55" s="206">
        <v>0</v>
      </c>
      <c r="AM55" s="206">
        <v>0</v>
      </c>
      <c r="AN55" s="206">
        <v>0</v>
      </c>
      <c r="AO55" s="206">
        <v>26.28</v>
      </c>
      <c r="AP55" s="206">
        <v>33.58</v>
      </c>
    </row>
    <row r="56" spans="1:42">
      <c r="A56" t="s">
        <v>98</v>
      </c>
      <c r="B56" s="206">
        <v>0</v>
      </c>
      <c r="C56" s="206">
        <v>0</v>
      </c>
      <c r="D56" s="206">
        <v>1.32</v>
      </c>
      <c r="E56" s="206">
        <v>0</v>
      </c>
      <c r="F56" s="206">
        <v>0.42</v>
      </c>
      <c r="G56" s="206">
        <v>0.61</v>
      </c>
      <c r="H56" s="206">
        <v>0</v>
      </c>
      <c r="I56" s="206">
        <v>2.63</v>
      </c>
      <c r="J56" s="206">
        <v>7.0000000000000007E-2</v>
      </c>
      <c r="K56" s="206">
        <v>2.61</v>
      </c>
      <c r="L56" s="206">
        <v>0.05</v>
      </c>
      <c r="M56" s="206">
        <v>0.08</v>
      </c>
      <c r="N56" s="206">
        <v>0.09</v>
      </c>
      <c r="O56" s="206">
        <v>0.05</v>
      </c>
      <c r="P56" s="206">
        <v>3.03</v>
      </c>
      <c r="Q56" s="206">
        <v>7.0000000000000007E-2</v>
      </c>
      <c r="R56" s="206">
        <v>0.78</v>
      </c>
      <c r="S56" s="206">
        <v>0.17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2.2400000000000002</v>
      </c>
      <c r="AD56" s="206">
        <v>0</v>
      </c>
      <c r="AE56" s="206">
        <v>0</v>
      </c>
      <c r="AF56" s="206">
        <v>0</v>
      </c>
      <c r="AG56" s="206">
        <v>51.96</v>
      </c>
      <c r="AH56" s="206">
        <v>0</v>
      </c>
      <c r="AI56" s="206">
        <v>0</v>
      </c>
      <c r="AJ56" s="206">
        <v>0</v>
      </c>
      <c r="AK56" s="206">
        <v>4.67</v>
      </c>
      <c r="AL56" s="206">
        <v>0</v>
      </c>
      <c r="AM56" s="206">
        <v>0</v>
      </c>
      <c r="AN56" s="206">
        <v>0</v>
      </c>
      <c r="AO56" s="206">
        <v>26.28</v>
      </c>
      <c r="AP56" s="206">
        <v>33.58</v>
      </c>
    </row>
    <row r="57" spans="1:42">
      <c r="A57" t="s">
        <v>99</v>
      </c>
      <c r="B57" s="206">
        <v>0</v>
      </c>
      <c r="C57" s="206">
        <v>0</v>
      </c>
      <c r="D57" s="206">
        <v>1.32</v>
      </c>
      <c r="E57" s="206">
        <v>0</v>
      </c>
      <c r="F57" s="206">
        <v>0.42</v>
      </c>
      <c r="G57" s="206">
        <v>0.61</v>
      </c>
      <c r="H57" s="206">
        <v>0</v>
      </c>
      <c r="I57" s="206">
        <v>2.63</v>
      </c>
      <c r="J57" s="206">
        <v>7.0000000000000007E-2</v>
      </c>
      <c r="K57" s="206">
        <v>2.61</v>
      </c>
      <c r="L57" s="206">
        <v>0.05</v>
      </c>
      <c r="M57" s="206">
        <v>0.08</v>
      </c>
      <c r="N57" s="206">
        <v>0.09</v>
      </c>
      <c r="O57" s="206">
        <v>0.05</v>
      </c>
      <c r="P57" s="206">
        <v>3.03</v>
      </c>
      <c r="Q57" s="206">
        <v>7.0000000000000007E-2</v>
      </c>
      <c r="R57" s="206">
        <v>0.78</v>
      </c>
      <c r="S57" s="206">
        <v>0.17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2.2400000000000002</v>
      </c>
      <c r="AD57" s="206">
        <v>0</v>
      </c>
      <c r="AE57" s="206">
        <v>0</v>
      </c>
      <c r="AF57" s="206">
        <v>0</v>
      </c>
      <c r="AG57" s="206">
        <v>51.96</v>
      </c>
      <c r="AH57" s="206">
        <v>0</v>
      </c>
      <c r="AI57" s="206">
        <v>0</v>
      </c>
      <c r="AJ57" s="206">
        <v>0</v>
      </c>
      <c r="AK57" s="206">
        <v>4.67</v>
      </c>
      <c r="AL57" s="206">
        <v>0</v>
      </c>
      <c r="AM57" s="206">
        <v>0</v>
      </c>
      <c r="AN57" s="206">
        <v>0</v>
      </c>
      <c r="AO57" s="206">
        <v>26.28</v>
      </c>
      <c r="AP57" s="206">
        <v>33.58</v>
      </c>
    </row>
    <row r="58" spans="1:42">
      <c r="A58" t="s">
        <v>100</v>
      </c>
      <c r="B58" s="206">
        <v>0</v>
      </c>
      <c r="C58" s="206">
        <v>0</v>
      </c>
      <c r="D58" s="206">
        <v>1.32</v>
      </c>
      <c r="E58" s="206">
        <v>0</v>
      </c>
      <c r="F58" s="206">
        <v>0.42</v>
      </c>
      <c r="G58" s="206">
        <v>0.61</v>
      </c>
      <c r="H58" s="206">
        <v>0</v>
      </c>
      <c r="I58" s="206">
        <v>2.63</v>
      </c>
      <c r="J58" s="206">
        <v>7.0000000000000007E-2</v>
      </c>
      <c r="K58" s="206">
        <v>2.61</v>
      </c>
      <c r="L58" s="206">
        <v>0.05</v>
      </c>
      <c r="M58" s="206">
        <v>0.08</v>
      </c>
      <c r="N58" s="206">
        <v>0.09</v>
      </c>
      <c r="O58" s="206">
        <v>0.05</v>
      </c>
      <c r="P58" s="206">
        <v>3.03</v>
      </c>
      <c r="Q58" s="206">
        <v>7.0000000000000007E-2</v>
      </c>
      <c r="R58" s="206">
        <v>0.78</v>
      </c>
      <c r="S58" s="206">
        <v>0.17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2.2400000000000002</v>
      </c>
      <c r="AD58" s="206">
        <v>0</v>
      </c>
      <c r="AE58" s="206">
        <v>0</v>
      </c>
      <c r="AF58" s="206">
        <v>0</v>
      </c>
      <c r="AG58" s="206">
        <v>51.96</v>
      </c>
      <c r="AH58" s="206">
        <v>0</v>
      </c>
      <c r="AI58" s="206">
        <v>0</v>
      </c>
      <c r="AJ58" s="206">
        <v>0</v>
      </c>
      <c r="AK58" s="206">
        <v>4.67</v>
      </c>
      <c r="AL58" s="206">
        <v>0</v>
      </c>
      <c r="AM58" s="206">
        <v>0</v>
      </c>
      <c r="AN58" s="206">
        <v>0</v>
      </c>
      <c r="AO58" s="206">
        <v>26.28</v>
      </c>
      <c r="AP58" s="206">
        <v>33.58</v>
      </c>
    </row>
    <row r="59" spans="1:42">
      <c r="A59" t="s">
        <v>101</v>
      </c>
      <c r="B59" s="206">
        <v>0</v>
      </c>
      <c r="C59" s="206">
        <v>0</v>
      </c>
      <c r="D59" s="206">
        <v>1.32</v>
      </c>
      <c r="E59" s="206">
        <v>0</v>
      </c>
      <c r="F59" s="206">
        <v>0.42</v>
      </c>
      <c r="G59" s="206">
        <v>0.61</v>
      </c>
      <c r="H59" s="206">
        <v>0</v>
      </c>
      <c r="I59" s="206">
        <v>2.63</v>
      </c>
      <c r="J59" s="206">
        <v>7.0000000000000007E-2</v>
      </c>
      <c r="K59" s="206">
        <v>2.61</v>
      </c>
      <c r="L59" s="206">
        <v>0.05</v>
      </c>
      <c r="M59" s="206">
        <v>0.08</v>
      </c>
      <c r="N59" s="206">
        <v>0.09</v>
      </c>
      <c r="O59" s="206">
        <v>0.05</v>
      </c>
      <c r="P59" s="206">
        <v>3.03</v>
      </c>
      <c r="Q59" s="206">
        <v>7.0000000000000007E-2</v>
      </c>
      <c r="R59" s="206">
        <v>0.78</v>
      </c>
      <c r="S59" s="206">
        <v>0.18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2.2400000000000002</v>
      </c>
      <c r="AD59" s="206">
        <v>0</v>
      </c>
      <c r="AE59" s="206">
        <v>0</v>
      </c>
      <c r="AF59" s="206">
        <v>0</v>
      </c>
      <c r="AG59" s="206">
        <v>51.96</v>
      </c>
      <c r="AH59" s="206">
        <v>0</v>
      </c>
      <c r="AI59" s="206">
        <v>0</v>
      </c>
      <c r="AJ59" s="206">
        <v>0</v>
      </c>
      <c r="AK59" s="206">
        <v>4.67</v>
      </c>
      <c r="AL59" s="206">
        <v>0</v>
      </c>
      <c r="AM59" s="206">
        <v>0</v>
      </c>
      <c r="AN59" s="206">
        <v>0</v>
      </c>
      <c r="AO59" s="206">
        <v>26.28</v>
      </c>
      <c r="AP59" s="206">
        <v>33.58</v>
      </c>
    </row>
    <row r="60" spans="1:42">
      <c r="A60" t="s">
        <v>102</v>
      </c>
      <c r="B60" s="206">
        <v>0</v>
      </c>
      <c r="C60" s="206">
        <v>0</v>
      </c>
      <c r="D60" s="206">
        <v>1.32</v>
      </c>
      <c r="E60" s="206">
        <v>0</v>
      </c>
      <c r="F60" s="206">
        <v>0.42</v>
      </c>
      <c r="G60" s="206">
        <v>0.61</v>
      </c>
      <c r="H60" s="206">
        <v>0</v>
      </c>
      <c r="I60" s="206">
        <v>2.63</v>
      </c>
      <c r="J60" s="206">
        <v>7.0000000000000007E-2</v>
      </c>
      <c r="K60" s="206">
        <v>2.61</v>
      </c>
      <c r="L60" s="206">
        <v>0.05</v>
      </c>
      <c r="M60" s="206">
        <v>0.08</v>
      </c>
      <c r="N60" s="206">
        <v>0.09</v>
      </c>
      <c r="O60" s="206">
        <v>0.05</v>
      </c>
      <c r="P60" s="206">
        <v>3.03</v>
      </c>
      <c r="Q60" s="206">
        <v>7.0000000000000007E-2</v>
      </c>
      <c r="R60" s="206">
        <v>0.78</v>
      </c>
      <c r="S60" s="206">
        <v>0.18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2.2400000000000002</v>
      </c>
      <c r="AD60" s="206">
        <v>0</v>
      </c>
      <c r="AE60" s="206">
        <v>0</v>
      </c>
      <c r="AF60" s="206">
        <v>0</v>
      </c>
      <c r="AG60" s="206">
        <v>51.96</v>
      </c>
      <c r="AH60" s="206">
        <v>0</v>
      </c>
      <c r="AI60" s="206">
        <v>0</v>
      </c>
      <c r="AJ60" s="206">
        <v>0</v>
      </c>
      <c r="AK60" s="206">
        <v>4.67</v>
      </c>
      <c r="AL60" s="206">
        <v>0</v>
      </c>
      <c r="AM60" s="206">
        <v>0</v>
      </c>
      <c r="AN60" s="206">
        <v>0</v>
      </c>
      <c r="AO60" s="206">
        <v>26.28</v>
      </c>
      <c r="AP60" s="206">
        <v>33.58</v>
      </c>
    </row>
    <row r="61" spans="1:42">
      <c r="A61" t="s">
        <v>103</v>
      </c>
      <c r="B61" s="206">
        <v>0</v>
      </c>
      <c r="C61" s="206">
        <v>0</v>
      </c>
      <c r="D61" s="206">
        <v>1.32</v>
      </c>
      <c r="E61" s="206">
        <v>0</v>
      </c>
      <c r="F61" s="206">
        <v>0.42</v>
      </c>
      <c r="G61" s="206">
        <v>0.61</v>
      </c>
      <c r="H61" s="206">
        <v>0</v>
      </c>
      <c r="I61" s="206">
        <v>2.63</v>
      </c>
      <c r="J61" s="206">
        <v>7.0000000000000007E-2</v>
      </c>
      <c r="K61" s="206">
        <v>2.61</v>
      </c>
      <c r="L61" s="206">
        <v>0.05</v>
      </c>
      <c r="M61" s="206">
        <v>0.08</v>
      </c>
      <c r="N61" s="206">
        <v>0.09</v>
      </c>
      <c r="O61" s="206">
        <v>0.05</v>
      </c>
      <c r="P61" s="206">
        <v>3.03</v>
      </c>
      <c r="Q61" s="206">
        <v>7.0000000000000007E-2</v>
      </c>
      <c r="R61" s="206">
        <v>0.78</v>
      </c>
      <c r="S61" s="206">
        <v>0.18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2.2400000000000002</v>
      </c>
      <c r="AD61" s="206">
        <v>0</v>
      </c>
      <c r="AE61" s="206">
        <v>0</v>
      </c>
      <c r="AF61" s="206">
        <v>0</v>
      </c>
      <c r="AG61" s="206">
        <v>51.96</v>
      </c>
      <c r="AH61" s="206">
        <v>0</v>
      </c>
      <c r="AI61" s="206">
        <v>0</v>
      </c>
      <c r="AJ61" s="206">
        <v>0</v>
      </c>
      <c r="AK61" s="206">
        <v>4.67</v>
      </c>
      <c r="AL61" s="206">
        <v>0</v>
      </c>
      <c r="AM61" s="206">
        <v>0</v>
      </c>
      <c r="AN61" s="206">
        <v>0</v>
      </c>
      <c r="AO61" s="206">
        <v>26.28</v>
      </c>
      <c r="AP61" s="206">
        <v>33.58</v>
      </c>
    </row>
    <row r="62" spans="1:42">
      <c r="A62" t="s">
        <v>104</v>
      </c>
      <c r="B62" s="206">
        <v>0</v>
      </c>
      <c r="C62" s="206">
        <v>0</v>
      </c>
      <c r="D62" s="206">
        <v>1.32</v>
      </c>
      <c r="E62" s="206">
        <v>0</v>
      </c>
      <c r="F62" s="206">
        <v>0.42</v>
      </c>
      <c r="G62" s="206">
        <v>0.61</v>
      </c>
      <c r="H62" s="206">
        <v>0</v>
      </c>
      <c r="I62" s="206">
        <v>2.63</v>
      </c>
      <c r="J62" s="206">
        <v>7.0000000000000007E-2</v>
      </c>
      <c r="K62" s="206">
        <v>2.61</v>
      </c>
      <c r="L62" s="206">
        <v>0.05</v>
      </c>
      <c r="M62" s="206">
        <v>0.08</v>
      </c>
      <c r="N62" s="206">
        <v>0.09</v>
      </c>
      <c r="O62" s="206">
        <v>0.05</v>
      </c>
      <c r="P62" s="206">
        <v>3.03</v>
      </c>
      <c r="Q62" s="206">
        <v>0.11</v>
      </c>
      <c r="R62" s="206">
        <v>0.78</v>
      </c>
      <c r="S62" s="206">
        <v>0.25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2.2400000000000002</v>
      </c>
      <c r="AD62" s="206">
        <v>0</v>
      </c>
      <c r="AE62" s="206">
        <v>0</v>
      </c>
      <c r="AF62" s="206">
        <v>0</v>
      </c>
      <c r="AG62" s="206">
        <v>51.96</v>
      </c>
      <c r="AH62" s="206">
        <v>0</v>
      </c>
      <c r="AI62" s="206">
        <v>0</v>
      </c>
      <c r="AJ62" s="206">
        <v>0</v>
      </c>
      <c r="AK62" s="206">
        <v>4.67</v>
      </c>
      <c r="AL62" s="206">
        <v>0</v>
      </c>
      <c r="AM62" s="206">
        <v>0</v>
      </c>
      <c r="AN62" s="206">
        <v>0</v>
      </c>
      <c r="AO62" s="206">
        <v>26.28</v>
      </c>
      <c r="AP62" s="206">
        <v>33.58</v>
      </c>
    </row>
    <row r="63" spans="1:42">
      <c r="A63" t="s">
        <v>105</v>
      </c>
      <c r="B63" s="206">
        <v>0</v>
      </c>
      <c r="C63" s="206">
        <v>0</v>
      </c>
      <c r="D63" s="206">
        <v>1.32</v>
      </c>
      <c r="E63" s="206">
        <v>0</v>
      </c>
      <c r="F63" s="206">
        <v>0.42</v>
      </c>
      <c r="G63" s="206">
        <v>0.61</v>
      </c>
      <c r="H63" s="206">
        <v>0</v>
      </c>
      <c r="I63" s="206">
        <v>2.63</v>
      </c>
      <c r="J63" s="206">
        <v>7.0000000000000007E-2</v>
      </c>
      <c r="K63" s="206">
        <v>2.61</v>
      </c>
      <c r="L63" s="206">
        <v>0.05</v>
      </c>
      <c r="M63" s="206">
        <v>0.08</v>
      </c>
      <c r="N63" s="206">
        <v>0.09</v>
      </c>
      <c r="O63" s="206">
        <v>0.05</v>
      </c>
      <c r="P63" s="206">
        <v>2.99</v>
      </c>
      <c r="Q63" s="206">
        <v>0.11</v>
      </c>
      <c r="R63" s="206">
        <v>0.78</v>
      </c>
      <c r="S63" s="206">
        <v>0.26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2.2400000000000002</v>
      </c>
      <c r="AD63" s="206">
        <v>0</v>
      </c>
      <c r="AE63" s="206">
        <v>0</v>
      </c>
      <c r="AF63" s="206">
        <v>0</v>
      </c>
      <c r="AG63" s="206">
        <v>51.96</v>
      </c>
      <c r="AH63" s="206">
        <v>0</v>
      </c>
      <c r="AI63" s="206">
        <v>0</v>
      </c>
      <c r="AJ63" s="206">
        <v>0</v>
      </c>
      <c r="AK63" s="206">
        <v>4.67</v>
      </c>
      <c r="AL63" s="206">
        <v>0</v>
      </c>
      <c r="AM63" s="206">
        <v>0</v>
      </c>
      <c r="AN63" s="206">
        <v>0</v>
      </c>
      <c r="AO63" s="206">
        <v>26.28</v>
      </c>
      <c r="AP63" s="206">
        <v>33.58</v>
      </c>
    </row>
    <row r="64" spans="1:42">
      <c r="A64" t="s">
        <v>106</v>
      </c>
      <c r="B64" s="206">
        <v>0</v>
      </c>
      <c r="C64" s="206">
        <v>0</v>
      </c>
      <c r="D64" s="206">
        <v>1.32</v>
      </c>
      <c r="E64" s="206">
        <v>0</v>
      </c>
      <c r="F64" s="206">
        <v>0.42</v>
      </c>
      <c r="G64" s="206">
        <v>0.61</v>
      </c>
      <c r="H64" s="206">
        <v>0</v>
      </c>
      <c r="I64" s="206">
        <v>2.63</v>
      </c>
      <c r="J64" s="206">
        <v>7.0000000000000007E-2</v>
      </c>
      <c r="K64" s="206">
        <v>2.61</v>
      </c>
      <c r="L64" s="206">
        <v>0.05</v>
      </c>
      <c r="M64" s="206">
        <v>0.08</v>
      </c>
      <c r="N64" s="206">
        <v>0.09</v>
      </c>
      <c r="O64" s="206">
        <v>0.05</v>
      </c>
      <c r="P64" s="206">
        <v>2.99</v>
      </c>
      <c r="Q64" s="206">
        <v>0.25</v>
      </c>
      <c r="R64" s="206">
        <v>0.78</v>
      </c>
      <c r="S64" s="206">
        <v>0.41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2.2400000000000002</v>
      </c>
      <c r="AD64" s="206">
        <v>0</v>
      </c>
      <c r="AE64" s="206">
        <v>0</v>
      </c>
      <c r="AF64" s="206">
        <v>0</v>
      </c>
      <c r="AG64" s="206">
        <v>53.41</v>
      </c>
      <c r="AH64" s="206">
        <v>0</v>
      </c>
      <c r="AI64" s="206">
        <v>0</v>
      </c>
      <c r="AJ64" s="206">
        <v>0</v>
      </c>
      <c r="AK64" s="206">
        <v>4.67</v>
      </c>
      <c r="AL64" s="206">
        <v>0</v>
      </c>
      <c r="AM64" s="206">
        <v>0</v>
      </c>
      <c r="AN64" s="206">
        <v>0</v>
      </c>
      <c r="AO64" s="206">
        <v>26.28</v>
      </c>
      <c r="AP64" s="206">
        <v>33.58</v>
      </c>
    </row>
    <row r="65" spans="1:42">
      <c r="A65" t="s">
        <v>107</v>
      </c>
      <c r="B65" s="206">
        <v>0</v>
      </c>
      <c r="C65" s="206">
        <v>0</v>
      </c>
      <c r="D65" s="206">
        <v>1.32</v>
      </c>
      <c r="E65" s="206">
        <v>0</v>
      </c>
      <c r="F65" s="206">
        <v>0.42</v>
      </c>
      <c r="G65" s="206">
        <v>0.61</v>
      </c>
      <c r="H65" s="206">
        <v>0</v>
      </c>
      <c r="I65" s="206">
        <v>2.63</v>
      </c>
      <c r="J65" s="206">
        <v>7.0000000000000007E-2</v>
      </c>
      <c r="K65" s="206">
        <v>2.61</v>
      </c>
      <c r="L65" s="206">
        <v>0.05</v>
      </c>
      <c r="M65" s="206">
        <v>0.08</v>
      </c>
      <c r="N65" s="206">
        <v>0.09</v>
      </c>
      <c r="O65" s="206">
        <v>0.05</v>
      </c>
      <c r="P65" s="206">
        <v>2.99</v>
      </c>
      <c r="Q65" s="206">
        <v>0.25</v>
      </c>
      <c r="R65" s="206">
        <v>0.88</v>
      </c>
      <c r="S65" s="206">
        <v>0.41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2.2400000000000002</v>
      </c>
      <c r="AD65" s="206">
        <v>0</v>
      </c>
      <c r="AE65" s="206">
        <v>0</v>
      </c>
      <c r="AF65" s="206">
        <v>0</v>
      </c>
      <c r="AG65" s="206">
        <v>65.56</v>
      </c>
      <c r="AH65" s="206">
        <v>0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26.28</v>
      </c>
      <c r="AP65" s="206">
        <v>33.58</v>
      </c>
    </row>
    <row r="66" spans="1:42">
      <c r="A66" t="s">
        <v>108</v>
      </c>
      <c r="B66" s="206">
        <v>0</v>
      </c>
      <c r="C66" s="206">
        <v>0</v>
      </c>
      <c r="D66" s="206">
        <v>1.32</v>
      </c>
      <c r="E66" s="206">
        <v>0</v>
      </c>
      <c r="F66" s="206">
        <v>0.42</v>
      </c>
      <c r="G66" s="206">
        <v>0.61</v>
      </c>
      <c r="H66" s="206">
        <v>0</v>
      </c>
      <c r="I66" s="206">
        <v>2.63</v>
      </c>
      <c r="J66" s="206">
        <v>7.0000000000000007E-2</v>
      </c>
      <c r="K66" s="206">
        <v>2.61</v>
      </c>
      <c r="L66" s="206">
        <v>0.05</v>
      </c>
      <c r="M66" s="206">
        <v>0.08</v>
      </c>
      <c r="N66" s="206">
        <v>0.09</v>
      </c>
      <c r="O66" s="206">
        <v>0.05</v>
      </c>
      <c r="P66" s="206">
        <v>2.99</v>
      </c>
      <c r="Q66" s="206">
        <v>0.25</v>
      </c>
      <c r="R66" s="206">
        <v>0.88</v>
      </c>
      <c r="S66" s="206">
        <v>0.41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2.2400000000000002</v>
      </c>
      <c r="AD66" s="206">
        <v>0</v>
      </c>
      <c r="AE66" s="206">
        <v>0</v>
      </c>
      <c r="AF66" s="206">
        <v>0</v>
      </c>
      <c r="AG66" s="206">
        <v>60.47</v>
      </c>
      <c r="AH66" s="206">
        <v>0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26.28</v>
      </c>
      <c r="AP66" s="206">
        <v>33.58</v>
      </c>
    </row>
    <row r="67" spans="1:42">
      <c r="A67" t="s">
        <v>109</v>
      </c>
      <c r="B67" s="206">
        <v>0</v>
      </c>
      <c r="C67" s="206">
        <v>0</v>
      </c>
      <c r="D67" s="206">
        <v>1.32</v>
      </c>
      <c r="E67" s="206">
        <v>0</v>
      </c>
      <c r="F67" s="206">
        <v>0.42</v>
      </c>
      <c r="G67" s="206">
        <v>0.61</v>
      </c>
      <c r="H67" s="206">
        <v>0</v>
      </c>
      <c r="I67" s="206">
        <v>2.63</v>
      </c>
      <c r="J67" s="206">
        <v>7.0000000000000007E-2</v>
      </c>
      <c r="K67" s="206">
        <v>2.61</v>
      </c>
      <c r="L67" s="206">
        <v>0.11</v>
      </c>
      <c r="M67" s="206">
        <v>0.08</v>
      </c>
      <c r="N67" s="206">
        <v>0.09</v>
      </c>
      <c r="O67" s="206">
        <v>0.05</v>
      </c>
      <c r="P67" s="206">
        <v>2.99</v>
      </c>
      <c r="Q67" s="206">
        <v>0.25</v>
      </c>
      <c r="R67" s="206">
        <v>0.88</v>
      </c>
      <c r="S67" s="206">
        <v>0.41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2.2400000000000002</v>
      </c>
      <c r="AD67" s="206">
        <v>0</v>
      </c>
      <c r="AE67" s="206">
        <v>0</v>
      </c>
      <c r="AF67" s="206">
        <v>0</v>
      </c>
      <c r="AG67" s="206">
        <v>60.47</v>
      </c>
      <c r="AH67" s="206">
        <v>0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26.28</v>
      </c>
      <c r="AP67" s="206">
        <v>33.58</v>
      </c>
    </row>
    <row r="68" spans="1:42">
      <c r="A68" t="s">
        <v>110</v>
      </c>
      <c r="B68" s="206">
        <v>0</v>
      </c>
      <c r="C68" s="206">
        <v>0</v>
      </c>
      <c r="D68" s="206">
        <v>1.32</v>
      </c>
      <c r="E68" s="206">
        <v>0</v>
      </c>
      <c r="F68" s="206">
        <v>0.42</v>
      </c>
      <c r="G68" s="206">
        <v>0.61</v>
      </c>
      <c r="H68" s="206">
        <v>0</v>
      </c>
      <c r="I68" s="206">
        <v>2.63</v>
      </c>
      <c r="J68" s="206">
        <v>7.0000000000000007E-2</v>
      </c>
      <c r="K68" s="206">
        <v>2.61</v>
      </c>
      <c r="L68" s="206">
        <v>0.11</v>
      </c>
      <c r="M68" s="206">
        <v>0.08</v>
      </c>
      <c r="N68" s="206">
        <v>0.09</v>
      </c>
      <c r="O68" s="206">
        <v>0.05</v>
      </c>
      <c r="P68" s="206">
        <v>2.99</v>
      </c>
      <c r="Q68" s="206">
        <v>0.25</v>
      </c>
      <c r="R68" s="206">
        <v>0.88</v>
      </c>
      <c r="S68" s="206">
        <v>0.41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2.2400000000000002</v>
      </c>
      <c r="AD68" s="206">
        <v>0</v>
      </c>
      <c r="AE68" s="206">
        <v>0</v>
      </c>
      <c r="AF68" s="206">
        <v>0</v>
      </c>
      <c r="AG68" s="206">
        <v>60.47</v>
      </c>
      <c r="AH68" s="206">
        <v>0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26.28</v>
      </c>
      <c r="AP68" s="206">
        <v>33.58</v>
      </c>
    </row>
    <row r="69" spans="1:42">
      <c r="A69" t="s">
        <v>111</v>
      </c>
      <c r="B69" s="206">
        <v>0</v>
      </c>
      <c r="C69" s="206">
        <v>0</v>
      </c>
      <c r="D69" s="206">
        <v>1.32</v>
      </c>
      <c r="E69" s="206">
        <v>0</v>
      </c>
      <c r="F69" s="206">
        <v>0.42</v>
      </c>
      <c r="G69" s="206">
        <v>0.61</v>
      </c>
      <c r="H69" s="206">
        <v>0</v>
      </c>
      <c r="I69" s="206">
        <v>2.63</v>
      </c>
      <c r="J69" s="206">
        <v>7.0000000000000007E-2</v>
      </c>
      <c r="K69" s="206">
        <v>2.61</v>
      </c>
      <c r="L69" s="206">
        <v>0.11</v>
      </c>
      <c r="M69" s="206">
        <v>0.08</v>
      </c>
      <c r="N69" s="206">
        <v>0.09</v>
      </c>
      <c r="O69" s="206">
        <v>0.05</v>
      </c>
      <c r="P69" s="206">
        <v>2.99</v>
      </c>
      <c r="Q69" s="206">
        <v>0.25</v>
      </c>
      <c r="R69" s="206">
        <v>0.88</v>
      </c>
      <c r="S69" s="206">
        <v>0.41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2.2400000000000002</v>
      </c>
      <c r="AD69" s="206">
        <v>0</v>
      </c>
      <c r="AE69" s="206">
        <v>0</v>
      </c>
      <c r="AF69" s="206">
        <v>0</v>
      </c>
      <c r="AG69" s="206">
        <v>60.47</v>
      </c>
      <c r="AH69" s="206">
        <v>0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26.28</v>
      </c>
      <c r="AP69" s="206">
        <v>33.58</v>
      </c>
    </row>
    <row r="70" spans="1:42">
      <c r="A70" t="s">
        <v>112</v>
      </c>
      <c r="B70" s="206">
        <v>0</v>
      </c>
      <c r="C70" s="206">
        <v>0</v>
      </c>
      <c r="D70" s="206">
        <v>1.32</v>
      </c>
      <c r="E70" s="206">
        <v>0</v>
      </c>
      <c r="F70" s="206">
        <v>0.42</v>
      </c>
      <c r="G70" s="206">
        <v>0.61</v>
      </c>
      <c r="H70" s="206">
        <v>0</v>
      </c>
      <c r="I70" s="206">
        <v>2.63</v>
      </c>
      <c r="J70" s="206">
        <v>7.0000000000000007E-2</v>
      </c>
      <c r="K70" s="206">
        <v>2.61</v>
      </c>
      <c r="L70" s="206">
        <v>0.11</v>
      </c>
      <c r="M70" s="206">
        <v>0.08</v>
      </c>
      <c r="N70" s="206">
        <v>0.09</v>
      </c>
      <c r="O70" s="206">
        <v>0.05</v>
      </c>
      <c r="P70" s="206">
        <v>2.99</v>
      </c>
      <c r="Q70" s="206">
        <v>0.25</v>
      </c>
      <c r="R70" s="206">
        <v>0.88</v>
      </c>
      <c r="S70" s="206">
        <v>0.41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2.2400000000000002</v>
      </c>
      <c r="AD70" s="206">
        <v>0</v>
      </c>
      <c r="AE70" s="206">
        <v>0</v>
      </c>
      <c r="AF70" s="206">
        <v>0</v>
      </c>
      <c r="AG70" s="206">
        <v>60.47</v>
      </c>
      <c r="AH70" s="206">
        <v>0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26.28</v>
      </c>
      <c r="AP70" s="206">
        <v>33.58</v>
      </c>
    </row>
    <row r="71" spans="1:42">
      <c r="A71" t="s">
        <v>113</v>
      </c>
      <c r="B71" s="206">
        <v>0</v>
      </c>
      <c r="C71" s="206">
        <v>0</v>
      </c>
      <c r="D71" s="206">
        <v>1.32</v>
      </c>
      <c r="E71" s="206">
        <v>0</v>
      </c>
      <c r="F71" s="206">
        <v>0.42</v>
      </c>
      <c r="G71" s="206">
        <v>0.61</v>
      </c>
      <c r="H71" s="206">
        <v>0</v>
      </c>
      <c r="I71" s="206">
        <v>2.63</v>
      </c>
      <c r="J71" s="206">
        <v>7.0000000000000007E-2</v>
      </c>
      <c r="K71" s="206">
        <v>2.61</v>
      </c>
      <c r="L71" s="206">
        <v>0.06</v>
      </c>
      <c r="M71" s="206">
        <v>0.08</v>
      </c>
      <c r="N71" s="206">
        <v>0.09</v>
      </c>
      <c r="O71" s="206">
        <v>0.05</v>
      </c>
      <c r="P71" s="206">
        <v>3</v>
      </c>
      <c r="Q71" s="206">
        <v>0.25</v>
      </c>
      <c r="R71" s="206">
        <v>0.88</v>
      </c>
      <c r="S71" s="206">
        <v>0.41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2.2400000000000002</v>
      </c>
      <c r="AD71" s="206">
        <v>0</v>
      </c>
      <c r="AE71" s="206">
        <v>0</v>
      </c>
      <c r="AF71" s="206">
        <v>0</v>
      </c>
      <c r="AG71" s="206">
        <v>60.47</v>
      </c>
      <c r="AH71" s="206">
        <v>0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26.28</v>
      </c>
      <c r="AP71" s="206">
        <v>33.58</v>
      </c>
    </row>
    <row r="72" spans="1:42">
      <c r="A72" t="s">
        <v>114</v>
      </c>
      <c r="B72" s="206">
        <v>0</v>
      </c>
      <c r="C72" s="206">
        <v>0</v>
      </c>
      <c r="D72" s="206">
        <v>1.32</v>
      </c>
      <c r="E72" s="206">
        <v>0</v>
      </c>
      <c r="F72" s="206">
        <v>0.42</v>
      </c>
      <c r="G72" s="206">
        <v>0.61</v>
      </c>
      <c r="H72" s="206">
        <v>0</v>
      </c>
      <c r="I72" s="206">
        <v>2.63</v>
      </c>
      <c r="J72" s="206">
        <v>7.0000000000000007E-2</v>
      </c>
      <c r="K72" s="206">
        <v>2.61</v>
      </c>
      <c r="L72" s="206">
        <v>0.05</v>
      </c>
      <c r="M72" s="206">
        <v>0.08</v>
      </c>
      <c r="N72" s="206">
        <v>0.09</v>
      </c>
      <c r="O72" s="206">
        <v>0.05</v>
      </c>
      <c r="P72" s="206">
        <v>3</v>
      </c>
      <c r="Q72" s="206">
        <v>0.25</v>
      </c>
      <c r="R72" s="206">
        <v>1.05</v>
      </c>
      <c r="S72" s="206">
        <v>0.41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2.2400000000000002</v>
      </c>
      <c r="AD72" s="206">
        <v>0</v>
      </c>
      <c r="AE72" s="206">
        <v>0</v>
      </c>
      <c r="AF72" s="206">
        <v>0</v>
      </c>
      <c r="AG72" s="206">
        <v>60.47</v>
      </c>
      <c r="AH72" s="206">
        <v>0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26.28</v>
      </c>
      <c r="AP72" s="206">
        <v>33.58</v>
      </c>
    </row>
    <row r="73" spans="1:42">
      <c r="A73" t="s">
        <v>115</v>
      </c>
      <c r="B73" s="206">
        <v>0</v>
      </c>
      <c r="C73" s="206">
        <v>0</v>
      </c>
      <c r="D73" s="206">
        <v>1.32</v>
      </c>
      <c r="E73" s="206">
        <v>0</v>
      </c>
      <c r="F73" s="206">
        <v>0.42</v>
      </c>
      <c r="G73" s="206">
        <v>0.61</v>
      </c>
      <c r="H73" s="206">
        <v>0</v>
      </c>
      <c r="I73" s="206">
        <v>2.63</v>
      </c>
      <c r="J73" s="206">
        <v>7.0000000000000007E-2</v>
      </c>
      <c r="K73" s="206">
        <v>2.61</v>
      </c>
      <c r="L73" s="206">
        <v>0.05</v>
      </c>
      <c r="M73" s="206">
        <v>0.08</v>
      </c>
      <c r="N73" s="206">
        <v>0.09</v>
      </c>
      <c r="O73" s="206">
        <v>0.05</v>
      </c>
      <c r="P73" s="206">
        <v>3</v>
      </c>
      <c r="Q73" s="206">
        <v>0.25</v>
      </c>
      <c r="R73" s="206">
        <v>1.1200000000000001</v>
      </c>
      <c r="S73" s="206">
        <v>0.41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2.2400000000000002</v>
      </c>
      <c r="AD73" s="206">
        <v>0</v>
      </c>
      <c r="AE73" s="206">
        <v>0</v>
      </c>
      <c r="AF73" s="206">
        <v>0</v>
      </c>
      <c r="AG73" s="206">
        <v>64.03</v>
      </c>
      <c r="AH73" s="206">
        <v>0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26.28</v>
      </c>
      <c r="AP73" s="206">
        <v>33.58</v>
      </c>
    </row>
    <row r="74" spans="1:42">
      <c r="A74" t="s">
        <v>116</v>
      </c>
      <c r="B74" s="206">
        <v>0</v>
      </c>
      <c r="C74" s="206">
        <v>0</v>
      </c>
      <c r="D74" s="206">
        <v>1.32</v>
      </c>
      <c r="E74" s="206">
        <v>0</v>
      </c>
      <c r="F74" s="206">
        <v>0.42</v>
      </c>
      <c r="G74" s="206">
        <v>0.61</v>
      </c>
      <c r="H74" s="206">
        <v>0</v>
      </c>
      <c r="I74" s="206">
        <v>2.63</v>
      </c>
      <c r="J74" s="206">
        <v>7.0000000000000007E-2</v>
      </c>
      <c r="K74" s="206">
        <v>2.61</v>
      </c>
      <c r="L74" s="206">
        <v>0.05</v>
      </c>
      <c r="M74" s="206">
        <v>0.08</v>
      </c>
      <c r="N74" s="206">
        <v>0.09</v>
      </c>
      <c r="O74" s="206">
        <v>0.05</v>
      </c>
      <c r="P74" s="206">
        <v>3</v>
      </c>
      <c r="Q74" s="206">
        <v>0.25</v>
      </c>
      <c r="R74" s="206">
        <v>1.1200000000000001</v>
      </c>
      <c r="S74" s="206">
        <v>0.41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2.2400000000000002</v>
      </c>
      <c r="AD74" s="206">
        <v>0</v>
      </c>
      <c r="AE74" s="206">
        <v>0</v>
      </c>
      <c r="AF74" s="206">
        <v>0</v>
      </c>
      <c r="AG74" s="206">
        <v>64.03</v>
      </c>
      <c r="AH74" s="206">
        <v>0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26.28</v>
      </c>
      <c r="AP74" s="206">
        <v>33.58</v>
      </c>
    </row>
    <row r="75" spans="1:42">
      <c r="A75" t="s">
        <v>117</v>
      </c>
      <c r="B75" s="206">
        <v>0</v>
      </c>
      <c r="C75" s="206">
        <v>0</v>
      </c>
      <c r="D75" s="206">
        <v>1.32</v>
      </c>
      <c r="E75" s="206">
        <v>0</v>
      </c>
      <c r="F75" s="206">
        <v>0.42</v>
      </c>
      <c r="G75" s="206">
        <v>0.61</v>
      </c>
      <c r="H75" s="206">
        <v>0</v>
      </c>
      <c r="I75" s="206">
        <v>2.63</v>
      </c>
      <c r="J75" s="206">
        <v>7.0000000000000007E-2</v>
      </c>
      <c r="K75" s="206">
        <v>2.61</v>
      </c>
      <c r="L75" s="206">
        <v>0.05</v>
      </c>
      <c r="M75" s="206">
        <v>0.08</v>
      </c>
      <c r="N75" s="206">
        <v>0.09</v>
      </c>
      <c r="O75" s="206">
        <v>0.05</v>
      </c>
      <c r="P75" s="206">
        <v>3</v>
      </c>
      <c r="Q75" s="206">
        <v>0.3</v>
      </c>
      <c r="R75" s="206">
        <v>1.1200000000000001</v>
      </c>
      <c r="S75" s="206">
        <v>0.41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2.2400000000000002</v>
      </c>
      <c r="AD75" s="206">
        <v>0</v>
      </c>
      <c r="AE75" s="206">
        <v>0</v>
      </c>
      <c r="AF75" s="206">
        <v>0</v>
      </c>
      <c r="AG75" s="206">
        <v>64.03</v>
      </c>
      <c r="AH75" s="206">
        <v>0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26.28</v>
      </c>
      <c r="AP75" s="206">
        <v>33.58</v>
      </c>
    </row>
    <row r="76" spans="1:42">
      <c r="A76" t="s">
        <v>118</v>
      </c>
      <c r="B76" s="206">
        <v>0</v>
      </c>
      <c r="C76" s="206">
        <v>0</v>
      </c>
      <c r="D76" s="206">
        <v>1.32</v>
      </c>
      <c r="E76" s="206">
        <v>0</v>
      </c>
      <c r="F76" s="206">
        <v>0.42</v>
      </c>
      <c r="G76" s="206">
        <v>0.61</v>
      </c>
      <c r="H76" s="206">
        <v>0</v>
      </c>
      <c r="I76" s="206">
        <v>2.63</v>
      </c>
      <c r="J76" s="206">
        <v>7.0000000000000007E-2</v>
      </c>
      <c r="K76" s="206">
        <v>2.61</v>
      </c>
      <c r="L76" s="206">
        <v>0.05</v>
      </c>
      <c r="M76" s="206">
        <v>0.08</v>
      </c>
      <c r="N76" s="206">
        <v>0.09</v>
      </c>
      <c r="O76" s="206">
        <v>0.05</v>
      </c>
      <c r="P76" s="206">
        <v>3</v>
      </c>
      <c r="Q76" s="206">
        <v>0.3</v>
      </c>
      <c r="R76" s="206">
        <v>1.1200000000000001</v>
      </c>
      <c r="S76" s="206">
        <v>0.41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2.2400000000000002</v>
      </c>
      <c r="AD76" s="206">
        <v>0</v>
      </c>
      <c r="AE76" s="206">
        <v>0</v>
      </c>
      <c r="AF76" s="206">
        <v>0</v>
      </c>
      <c r="AG76" s="206">
        <v>64.03</v>
      </c>
      <c r="AH76" s="206">
        <v>0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26.28</v>
      </c>
      <c r="AP76" s="206">
        <v>33.58</v>
      </c>
    </row>
    <row r="77" spans="1:42">
      <c r="A77" t="s">
        <v>119</v>
      </c>
      <c r="B77" s="206">
        <v>0</v>
      </c>
      <c r="C77" s="206">
        <v>0</v>
      </c>
      <c r="D77" s="206">
        <v>1.32</v>
      </c>
      <c r="E77" s="206">
        <v>0</v>
      </c>
      <c r="F77" s="206">
        <v>0.42</v>
      </c>
      <c r="G77" s="206">
        <v>0.61</v>
      </c>
      <c r="H77" s="206">
        <v>0</v>
      </c>
      <c r="I77" s="206">
        <v>2.63</v>
      </c>
      <c r="J77" s="206">
        <v>7.0000000000000007E-2</v>
      </c>
      <c r="K77" s="206">
        <v>2.61</v>
      </c>
      <c r="L77" s="206">
        <v>0.05</v>
      </c>
      <c r="M77" s="206">
        <v>0.08</v>
      </c>
      <c r="N77" s="206">
        <v>0.09</v>
      </c>
      <c r="O77" s="206">
        <v>0.05</v>
      </c>
      <c r="P77" s="206">
        <v>3</v>
      </c>
      <c r="Q77" s="206">
        <v>0.3</v>
      </c>
      <c r="R77" s="206">
        <v>1.1200000000000001</v>
      </c>
      <c r="S77" s="206">
        <v>0.39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2.2400000000000002</v>
      </c>
      <c r="AD77" s="206">
        <v>0</v>
      </c>
      <c r="AE77" s="206">
        <v>0</v>
      </c>
      <c r="AF77" s="206">
        <v>0</v>
      </c>
      <c r="AG77" s="206">
        <v>64.03</v>
      </c>
      <c r="AH77" s="206">
        <v>0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26.28</v>
      </c>
      <c r="AP77" s="206">
        <v>33.58</v>
      </c>
    </row>
    <row r="78" spans="1:42">
      <c r="A78" t="s">
        <v>120</v>
      </c>
      <c r="B78" s="206">
        <v>0</v>
      </c>
      <c r="C78" s="206">
        <v>0</v>
      </c>
      <c r="D78" s="206">
        <v>1.32</v>
      </c>
      <c r="E78" s="206">
        <v>0</v>
      </c>
      <c r="F78" s="206">
        <v>0.42</v>
      </c>
      <c r="G78" s="206">
        <v>0.61</v>
      </c>
      <c r="H78" s="206">
        <v>0</v>
      </c>
      <c r="I78" s="206">
        <v>2.63</v>
      </c>
      <c r="J78" s="206">
        <v>7.0000000000000007E-2</v>
      </c>
      <c r="K78" s="206">
        <v>2.61</v>
      </c>
      <c r="L78" s="206">
        <v>0.05</v>
      </c>
      <c r="M78" s="206">
        <v>0.08</v>
      </c>
      <c r="N78" s="206">
        <v>0.09</v>
      </c>
      <c r="O78" s="206">
        <v>0.05</v>
      </c>
      <c r="P78" s="206">
        <v>3</v>
      </c>
      <c r="Q78" s="206">
        <v>0.3</v>
      </c>
      <c r="R78" s="206">
        <v>1.1200000000000001</v>
      </c>
      <c r="S78" s="206">
        <v>0.39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2.2400000000000002</v>
      </c>
      <c r="AD78" s="206">
        <v>0</v>
      </c>
      <c r="AE78" s="206">
        <v>0</v>
      </c>
      <c r="AF78" s="206">
        <v>0</v>
      </c>
      <c r="AG78" s="206">
        <v>64.03</v>
      </c>
      <c r="AH78" s="206">
        <v>0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26.28</v>
      </c>
      <c r="AP78" s="206">
        <v>33.58</v>
      </c>
    </row>
    <row r="79" spans="1:42">
      <c r="A79" t="s">
        <v>121</v>
      </c>
      <c r="B79" s="206">
        <v>0</v>
      </c>
      <c r="C79" s="206">
        <v>0</v>
      </c>
      <c r="D79" s="206">
        <v>1.32</v>
      </c>
      <c r="E79" s="206">
        <v>0</v>
      </c>
      <c r="F79" s="206">
        <v>0.42</v>
      </c>
      <c r="G79" s="206">
        <v>0.61</v>
      </c>
      <c r="H79" s="206">
        <v>0</v>
      </c>
      <c r="I79" s="206">
        <v>2.63</v>
      </c>
      <c r="J79" s="206">
        <v>7.0000000000000007E-2</v>
      </c>
      <c r="K79" s="206">
        <v>2.61</v>
      </c>
      <c r="L79" s="206">
        <v>0.05</v>
      </c>
      <c r="M79" s="206">
        <v>0.08</v>
      </c>
      <c r="N79" s="206">
        <v>0.09</v>
      </c>
      <c r="O79" s="206">
        <v>0.05</v>
      </c>
      <c r="P79" s="206">
        <v>3</v>
      </c>
      <c r="Q79" s="206">
        <v>0.3</v>
      </c>
      <c r="R79" s="206">
        <v>1.1200000000000001</v>
      </c>
      <c r="S79" s="206">
        <v>0.39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2.2400000000000002</v>
      </c>
      <c r="AD79" s="206">
        <v>0</v>
      </c>
      <c r="AE79" s="206">
        <v>0</v>
      </c>
      <c r="AF79" s="206">
        <v>0</v>
      </c>
      <c r="AG79" s="206">
        <v>64.03</v>
      </c>
      <c r="AH79" s="206">
        <v>0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26.28</v>
      </c>
      <c r="AP79" s="206">
        <v>33.58</v>
      </c>
    </row>
    <row r="80" spans="1:42">
      <c r="A80" t="s">
        <v>122</v>
      </c>
      <c r="B80" s="206">
        <v>0</v>
      </c>
      <c r="C80" s="206">
        <v>0</v>
      </c>
      <c r="D80" s="206">
        <v>1.32</v>
      </c>
      <c r="E80" s="206">
        <v>0</v>
      </c>
      <c r="F80" s="206">
        <v>0.42</v>
      </c>
      <c r="G80" s="206">
        <v>0.61</v>
      </c>
      <c r="H80" s="206">
        <v>0</v>
      </c>
      <c r="I80" s="206">
        <v>2.63</v>
      </c>
      <c r="J80" s="206">
        <v>7.0000000000000007E-2</v>
      </c>
      <c r="K80" s="206">
        <v>2.61</v>
      </c>
      <c r="L80" s="206">
        <v>0.05</v>
      </c>
      <c r="M80" s="206">
        <v>0.08</v>
      </c>
      <c r="N80" s="206">
        <v>0.09</v>
      </c>
      <c r="O80" s="206">
        <v>0.05</v>
      </c>
      <c r="P80" s="206">
        <v>3</v>
      </c>
      <c r="Q80" s="206">
        <v>0.3</v>
      </c>
      <c r="R80" s="206">
        <v>1.1200000000000001</v>
      </c>
      <c r="S80" s="206">
        <v>0.39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2.19</v>
      </c>
      <c r="AD80" s="206">
        <v>0</v>
      </c>
      <c r="AE80" s="206">
        <v>0</v>
      </c>
      <c r="AF80" s="206">
        <v>0</v>
      </c>
      <c r="AG80" s="206">
        <v>64.03</v>
      </c>
      <c r="AH80" s="206">
        <v>0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26.28</v>
      </c>
      <c r="AP80" s="206">
        <v>33.58</v>
      </c>
    </row>
    <row r="81" spans="1:42">
      <c r="A81" t="s">
        <v>123</v>
      </c>
      <c r="B81" s="206">
        <v>0</v>
      </c>
      <c r="C81" s="206">
        <v>0</v>
      </c>
      <c r="D81" s="206">
        <v>1.32</v>
      </c>
      <c r="E81" s="206">
        <v>0</v>
      </c>
      <c r="F81" s="206">
        <v>0.42</v>
      </c>
      <c r="G81" s="206">
        <v>0.61</v>
      </c>
      <c r="H81" s="206">
        <v>0</v>
      </c>
      <c r="I81" s="206">
        <v>2.63</v>
      </c>
      <c r="J81" s="206">
        <v>7.0000000000000007E-2</v>
      </c>
      <c r="K81" s="206">
        <v>2.61</v>
      </c>
      <c r="L81" s="206">
        <v>0.05</v>
      </c>
      <c r="M81" s="206">
        <v>0.08</v>
      </c>
      <c r="N81" s="206">
        <v>0.09</v>
      </c>
      <c r="O81" s="206">
        <v>0.05</v>
      </c>
      <c r="P81" s="206">
        <v>3</v>
      </c>
      <c r="Q81" s="206">
        <v>0.3</v>
      </c>
      <c r="R81" s="206">
        <v>1.05</v>
      </c>
      <c r="S81" s="206">
        <v>0.39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2.19</v>
      </c>
      <c r="AD81" s="206">
        <v>0</v>
      </c>
      <c r="AE81" s="206">
        <v>0</v>
      </c>
      <c r="AF81" s="206">
        <v>0</v>
      </c>
      <c r="AG81" s="206">
        <v>64.03</v>
      </c>
      <c r="AH81" s="206">
        <v>0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26.28</v>
      </c>
      <c r="AP81" s="206">
        <v>33.58</v>
      </c>
    </row>
    <row r="82" spans="1:42">
      <c r="A82" t="s">
        <v>124</v>
      </c>
      <c r="B82" s="206">
        <v>0</v>
      </c>
      <c r="C82" s="206">
        <v>0</v>
      </c>
      <c r="D82" s="206">
        <v>1.32</v>
      </c>
      <c r="E82" s="206">
        <v>0</v>
      </c>
      <c r="F82" s="206">
        <v>0.42</v>
      </c>
      <c r="G82" s="206">
        <v>0.61</v>
      </c>
      <c r="H82" s="206">
        <v>0</v>
      </c>
      <c r="I82" s="206">
        <v>2.63</v>
      </c>
      <c r="J82" s="206">
        <v>7.0000000000000007E-2</v>
      </c>
      <c r="K82" s="206">
        <v>2.61</v>
      </c>
      <c r="L82" s="206">
        <v>0.05</v>
      </c>
      <c r="M82" s="206">
        <v>0.08</v>
      </c>
      <c r="N82" s="206">
        <v>0.09</v>
      </c>
      <c r="O82" s="206">
        <v>0.05</v>
      </c>
      <c r="P82" s="206">
        <v>3</v>
      </c>
      <c r="Q82" s="206">
        <v>0.3</v>
      </c>
      <c r="R82" s="206">
        <v>0.88</v>
      </c>
      <c r="S82" s="206">
        <v>0.39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2.19</v>
      </c>
      <c r="AD82" s="206">
        <v>0</v>
      </c>
      <c r="AE82" s="206">
        <v>0</v>
      </c>
      <c r="AF82" s="206">
        <v>0</v>
      </c>
      <c r="AG82" s="206">
        <v>64.03</v>
      </c>
      <c r="AH82" s="206">
        <v>0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26.28</v>
      </c>
      <c r="AP82" s="206">
        <v>33.58</v>
      </c>
    </row>
    <row r="83" spans="1:42">
      <c r="A83" t="s">
        <v>125</v>
      </c>
      <c r="B83" s="206">
        <v>0</v>
      </c>
      <c r="C83" s="206">
        <v>0</v>
      </c>
      <c r="D83" s="206">
        <v>1.32</v>
      </c>
      <c r="E83" s="206">
        <v>0</v>
      </c>
      <c r="F83" s="206">
        <v>0.42</v>
      </c>
      <c r="G83" s="206">
        <v>0.61</v>
      </c>
      <c r="H83" s="206">
        <v>0</v>
      </c>
      <c r="I83" s="206">
        <v>2.66</v>
      </c>
      <c r="J83" s="206">
        <v>7.0000000000000007E-2</v>
      </c>
      <c r="K83" s="206">
        <v>2.61</v>
      </c>
      <c r="L83" s="206">
        <v>0.05</v>
      </c>
      <c r="M83" s="206">
        <v>0.08</v>
      </c>
      <c r="N83" s="206">
        <v>0.09</v>
      </c>
      <c r="O83" s="206">
        <v>0.05</v>
      </c>
      <c r="P83" s="206">
        <v>3</v>
      </c>
      <c r="Q83" s="206">
        <v>0.25</v>
      </c>
      <c r="R83" s="206">
        <v>0.88</v>
      </c>
      <c r="S83" s="206">
        <v>0.39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2.19</v>
      </c>
      <c r="AD83" s="206">
        <v>0</v>
      </c>
      <c r="AE83" s="206">
        <v>0</v>
      </c>
      <c r="AF83" s="206">
        <v>0</v>
      </c>
      <c r="AG83" s="206">
        <v>64.03</v>
      </c>
      <c r="AH83" s="206">
        <v>0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26.28</v>
      </c>
      <c r="AP83" s="206">
        <v>33.58</v>
      </c>
    </row>
    <row r="84" spans="1:42">
      <c r="A84" t="s">
        <v>126</v>
      </c>
      <c r="B84" s="206">
        <v>0</v>
      </c>
      <c r="C84" s="206">
        <v>0</v>
      </c>
      <c r="D84" s="206">
        <v>1.32</v>
      </c>
      <c r="E84" s="206">
        <v>0</v>
      </c>
      <c r="F84" s="206">
        <v>0.42</v>
      </c>
      <c r="G84" s="206">
        <v>0.61</v>
      </c>
      <c r="H84" s="206">
        <v>0</v>
      </c>
      <c r="I84" s="206">
        <v>2.66</v>
      </c>
      <c r="J84" s="206">
        <v>7.0000000000000007E-2</v>
      </c>
      <c r="K84" s="206">
        <v>2.61</v>
      </c>
      <c r="L84" s="206">
        <v>0.05</v>
      </c>
      <c r="M84" s="206">
        <v>0.08</v>
      </c>
      <c r="N84" s="206">
        <v>0.09</v>
      </c>
      <c r="O84" s="206">
        <v>0.05</v>
      </c>
      <c r="P84" s="206">
        <v>3</v>
      </c>
      <c r="Q84" s="206">
        <v>0.25</v>
      </c>
      <c r="R84" s="206">
        <v>0.88</v>
      </c>
      <c r="S84" s="206">
        <v>0.39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2.19</v>
      </c>
      <c r="AD84" s="206">
        <v>0</v>
      </c>
      <c r="AE84" s="206">
        <v>0</v>
      </c>
      <c r="AF84" s="206">
        <v>0</v>
      </c>
      <c r="AG84" s="206">
        <v>64.03</v>
      </c>
      <c r="AH84" s="206">
        <v>0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26.28</v>
      </c>
      <c r="AP84" s="206">
        <v>33.58</v>
      </c>
    </row>
    <row r="85" spans="1:42">
      <c r="A85" t="s">
        <v>127</v>
      </c>
      <c r="B85" s="206">
        <v>0</v>
      </c>
      <c r="C85" s="206">
        <v>0</v>
      </c>
      <c r="D85" s="206">
        <v>1.32</v>
      </c>
      <c r="E85" s="206">
        <v>0</v>
      </c>
      <c r="F85" s="206">
        <v>0.42</v>
      </c>
      <c r="G85" s="206">
        <v>0.61</v>
      </c>
      <c r="H85" s="206">
        <v>0</v>
      </c>
      <c r="I85" s="206">
        <v>2.66</v>
      </c>
      <c r="J85" s="206">
        <v>7.0000000000000007E-2</v>
      </c>
      <c r="K85" s="206">
        <v>2.61</v>
      </c>
      <c r="L85" s="206">
        <v>0.05</v>
      </c>
      <c r="M85" s="206">
        <v>0.08</v>
      </c>
      <c r="N85" s="206">
        <v>0.09</v>
      </c>
      <c r="O85" s="206">
        <v>0.05</v>
      </c>
      <c r="P85" s="206">
        <v>3.51</v>
      </c>
      <c r="Q85" s="206">
        <v>0.25</v>
      </c>
      <c r="R85" s="206">
        <v>0.78</v>
      </c>
      <c r="S85" s="206">
        <v>0.39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2.19</v>
      </c>
      <c r="AD85" s="206">
        <v>0</v>
      </c>
      <c r="AE85" s="206">
        <v>0</v>
      </c>
      <c r="AF85" s="206">
        <v>0</v>
      </c>
      <c r="AG85" s="206">
        <v>64.03</v>
      </c>
      <c r="AH85" s="206">
        <v>0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26.28</v>
      </c>
      <c r="AP85" s="206">
        <v>33.58</v>
      </c>
    </row>
    <row r="86" spans="1:42">
      <c r="A86" t="s">
        <v>128</v>
      </c>
      <c r="B86" s="206">
        <v>0</v>
      </c>
      <c r="C86" s="206">
        <v>0</v>
      </c>
      <c r="D86" s="206">
        <v>1.32</v>
      </c>
      <c r="E86" s="206">
        <v>0</v>
      </c>
      <c r="F86" s="206">
        <v>0.42</v>
      </c>
      <c r="G86" s="206">
        <v>0.61</v>
      </c>
      <c r="H86" s="206">
        <v>0</v>
      </c>
      <c r="I86" s="206">
        <v>2.66</v>
      </c>
      <c r="J86" s="206">
        <v>7.0000000000000007E-2</v>
      </c>
      <c r="K86" s="206">
        <v>2.61</v>
      </c>
      <c r="L86" s="206">
        <v>0.05</v>
      </c>
      <c r="M86" s="206">
        <v>0.08</v>
      </c>
      <c r="N86" s="206">
        <v>0.09</v>
      </c>
      <c r="O86" s="206">
        <v>0.05</v>
      </c>
      <c r="P86" s="206">
        <v>3.51</v>
      </c>
      <c r="Q86" s="206">
        <v>0.25</v>
      </c>
      <c r="R86" s="206">
        <v>0.78</v>
      </c>
      <c r="S86" s="206">
        <v>0.39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2.19</v>
      </c>
      <c r="AD86" s="206">
        <v>0</v>
      </c>
      <c r="AE86" s="206">
        <v>0</v>
      </c>
      <c r="AF86" s="206">
        <v>0</v>
      </c>
      <c r="AG86" s="206">
        <v>64.03</v>
      </c>
      <c r="AH86" s="206">
        <v>0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26.28</v>
      </c>
      <c r="AP86" s="206">
        <v>33.58</v>
      </c>
    </row>
    <row r="87" spans="1:42">
      <c r="A87" t="s">
        <v>129</v>
      </c>
      <c r="B87" s="206">
        <v>0</v>
      </c>
      <c r="C87" s="206">
        <v>0</v>
      </c>
      <c r="D87" s="206">
        <v>1.32</v>
      </c>
      <c r="E87" s="206">
        <v>0</v>
      </c>
      <c r="F87" s="206">
        <v>0.42</v>
      </c>
      <c r="G87" s="206">
        <v>0.61</v>
      </c>
      <c r="H87" s="206">
        <v>0</v>
      </c>
      <c r="I87" s="206">
        <v>2.66</v>
      </c>
      <c r="J87" s="206">
        <v>7.0000000000000007E-2</v>
      </c>
      <c r="K87" s="206">
        <v>2.61</v>
      </c>
      <c r="L87" s="206">
        <v>0.05</v>
      </c>
      <c r="M87" s="206">
        <v>0.08</v>
      </c>
      <c r="N87" s="206">
        <v>0.09</v>
      </c>
      <c r="O87" s="206">
        <v>0.05</v>
      </c>
      <c r="P87" s="206">
        <v>3.6</v>
      </c>
      <c r="Q87" s="206">
        <v>0.25</v>
      </c>
      <c r="R87" s="206">
        <v>0.78</v>
      </c>
      <c r="S87" s="206">
        <v>0.39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2.19</v>
      </c>
      <c r="AD87" s="206">
        <v>0</v>
      </c>
      <c r="AE87" s="206">
        <v>0</v>
      </c>
      <c r="AF87" s="206">
        <v>0</v>
      </c>
      <c r="AG87" s="206">
        <v>64.03</v>
      </c>
      <c r="AH87" s="206">
        <v>0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26.28</v>
      </c>
      <c r="AP87" s="206">
        <v>33.58</v>
      </c>
    </row>
    <row r="88" spans="1:42">
      <c r="A88" t="s">
        <v>130</v>
      </c>
      <c r="B88" s="206">
        <v>0</v>
      </c>
      <c r="C88" s="206">
        <v>0</v>
      </c>
      <c r="D88" s="206">
        <v>1.32</v>
      </c>
      <c r="E88" s="206">
        <v>0</v>
      </c>
      <c r="F88" s="206">
        <v>0.42</v>
      </c>
      <c r="G88" s="206">
        <v>0.61</v>
      </c>
      <c r="H88" s="206">
        <v>0</v>
      </c>
      <c r="I88" s="206">
        <v>2.66</v>
      </c>
      <c r="J88" s="206">
        <v>7.0000000000000007E-2</v>
      </c>
      <c r="K88" s="206">
        <v>2.61</v>
      </c>
      <c r="L88" s="206">
        <v>0.05</v>
      </c>
      <c r="M88" s="206">
        <v>0.08</v>
      </c>
      <c r="N88" s="206">
        <v>0.09</v>
      </c>
      <c r="O88" s="206">
        <v>0.05</v>
      </c>
      <c r="P88" s="206">
        <v>3.69</v>
      </c>
      <c r="Q88" s="206">
        <v>0.25</v>
      </c>
      <c r="R88" s="206">
        <v>0.78</v>
      </c>
      <c r="S88" s="206">
        <v>0.39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2.19</v>
      </c>
      <c r="AD88" s="206">
        <v>0</v>
      </c>
      <c r="AE88" s="206">
        <v>0</v>
      </c>
      <c r="AF88" s="206">
        <v>0</v>
      </c>
      <c r="AG88" s="206">
        <v>64.03</v>
      </c>
      <c r="AH88" s="206">
        <v>0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26.28</v>
      </c>
      <c r="AP88" s="206">
        <v>33.58</v>
      </c>
    </row>
    <row r="89" spans="1:42">
      <c r="A89" t="s">
        <v>131</v>
      </c>
      <c r="B89" s="206">
        <v>0</v>
      </c>
      <c r="C89" s="206">
        <v>0</v>
      </c>
      <c r="D89" s="206">
        <v>1.32</v>
      </c>
      <c r="E89" s="206">
        <v>0</v>
      </c>
      <c r="F89" s="206">
        <v>0.42</v>
      </c>
      <c r="G89" s="206">
        <v>0.61</v>
      </c>
      <c r="H89" s="206">
        <v>0</v>
      </c>
      <c r="I89" s="206">
        <v>2.66</v>
      </c>
      <c r="J89" s="206">
        <v>7.0000000000000007E-2</v>
      </c>
      <c r="K89" s="206">
        <v>2.61</v>
      </c>
      <c r="L89" s="206">
        <v>0.05</v>
      </c>
      <c r="M89" s="206">
        <v>0.08</v>
      </c>
      <c r="N89" s="206">
        <v>0.09</v>
      </c>
      <c r="O89" s="206">
        <v>0.05</v>
      </c>
      <c r="P89" s="206">
        <v>3.9</v>
      </c>
      <c r="Q89" s="206">
        <v>0.25</v>
      </c>
      <c r="R89" s="206">
        <v>0.78</v>
      </c>
      <c r="S89" s="206">
        <v>0.39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2.19</v>
      </c>
      <c r="AD89" s="206">
        <v>0</v>
      </c>
      <c r="AE89" s="206">
        <v>0</v>
      </c>
      <c r="AF89" s="206">
        <v>0</v>
      </c>
      <c r="AG89" s="206">
        <v>64.03</v>
      </c>
      <c r="AH89" s="206">
        <v>0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26.28</v>
      </c>
      <c r="AP89" s="206">
        <v>33.58</v>
      </c>
    </row>
    <row r="90" spans="1:42">
      <c r="A90" t="s">
        <v>132</v>
      </c>
      <c r="B90" s="206">
        <v>0</v>
      </c>
      <c r="C90" s="206">
        <v>0</v>
      </c>
      <c r="D90" s="206">
        <v>1.32</v>
      </c>
      <c r="E90" s="206">
        <v>0</v>
      </c>
      <c r="F90" s="206">
        <v>0.42</v>
      </c>
      <c r="G90" s="206">
        <v>0.61</v>
      </c>
      <c r="H90" s="206">
        <v>0</v>
      </c>
      <c r="I90" s="206">
        <v>2.66</v>
      </c>
      <c r="J90" s="206">
        <v>7.0000000000000007E-2</v>
      </c>
      <c r="K90" s="206">
        <v>2.61</v>
      </c>
      <c r="L90" s="206">
        <v>0.05</v>
      </c>
      <c r="M90" s="206">
        <v>0.08</v>
      </c>
      <c r="N90" s="206">
        <v>0.09</v>
      </c>
      <c r="O90" s="206">
        <v>0.05</v>
      </c>
      <c r="P90" s="206">
        <v>3.9</v>
      </c>
      <c r="Q90" s="206">
        <v>0.25</v>
      </c>
      <c r="R90" s="206">
        <v>0.78</v>
      </c>
      <c r="S90" s="206">
        <v>0.39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2.19</v>
      </c>
      <c r="AD90" s="206">
        <v>0</v>
      </c>
      <c r="AE90" s="206">
        <v>0</v>
      </c>
      <c r="AF90" s="206">
        <v>0</v>
      </c>
      <c r="AG90" s="206">
        <v>64.03</v>
      </c>
      <c r="AH90" s="206">
        <v>0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26.28</v>
      </c>
      <c r="AP90" s="206">
        <v>33.58</v>
      </c>
    </row>
    <row r="91" spans="1:42">
      <c r="A91" t="s">
        <v>133</v>
      </c>
      <c r="B91" s="206">
        <v>0</v>
      </c>
      <c r="C91" s="206">
        <v>0</v>
      </c>
      <c r="D91" s="206">
        <v>1.33</v>
      </c>
      <c r="E91" s="206">
        <v>0</v>
      </c>
      <c r="F91" s="206">
        <v>0.42</v>
      </c>
      <c r="G91" s="206">
        <v>0.61</v>
      </c>
      <c r="H91" s="206">
        <v>0</v>
      </c>
      <c r="I91" s="206">
        <v>2.66</v>
      </c>
      <c r="J91" s="206">
        <v>7.0000000000000007E-2</v>
      </c>
      <c r="K91" s="206">
        <v>2.61</v>
      </c>
      <c r="L91" s="206">
        <v>0.05</v>
      </c>
      <c r="M91" s="206">
        <v>0.08</v>
      </c>
      <c r="N91" s="206">
        <v>0.09</v>
      </c>
      <c r="O91" s="206">
        <v>0.05</v>
      </c>
      <c r="P91" s="206">
        <v>4.0199999999999996</v>
      </c>
      <c r="Q91" s="206">
        <v>0.25</v>
      </c>
      <c r="R91" s="206">
        <v>0.78</v>
      </c>
      <c r="S91" s="206">
        <v>0.22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2.19</v>
      </c>
      <c r="AD91" s="206">
        <v>0</v>
      </c>
      <c r="AE91" s="206">
        <v>0</v>
      </c>
      <c r="AF91" s="206">
        <v>0</v>
      </c>
      <c r="AG91" s="206">
        <v>64.03</v>
      </c>
      <c r="AH91" s="206">
        <v>0</v>
      </c>
      <c r="AI91" s="206">
        <v>0</v>
      </c>
      <c r="AJ91" s="206">
        <v>0</v>
      </c>
      <c r="AK91" s="206">
        <v>11.36</v>
      </c>
      <c r="AL91" s="206">
        <v>0</v>
      </c>
      <c r="AM91" s="206">
        <v>0</v>
      </c>
      <c r="AN91" s="206">
        <v>0</v>
      </c>
      <c r="AO91" s="206">
        <v>26.28</v>
      </c>
      <c r="AP91" s="206">
        <v>33.58</v>
      </c>
    </row>
    <row r="92" spans="1:42">
      <c r="A92" t="s">
        <v>134</v>
      </c>
      <c r="B92" s="206">
        <v>0</v>
      </c>
      <c r="C92" s="206">
        <v>0</v>
      </c>
      <c r="D92" s="206">
        <v>1.33</v>
      </c>
      <c r="E92" s="206">
        <v>0</v>
      </c>
      <c r="F92" s="206">
        <v>0.42</v>
      </c>
      <c r="G92" s="206">
        <v>0.61</v>
      </c>
      <c r="H92" s="206">
        <v>0</v>
      </c>
      <c r="I92" s="206">
        <v>2.66</v>
      </c>
      <c r="J92" s="206">
        <v>7.0000000000000007E-2</v>
      </c>
      <c r="K92" s="206">
        <v>2.61</v>
      </c>
      <c r="L92" s="206">
        <v>0.05</v>
      </c>
      <c r="M92" s="206">
        <v>0.08</v>
      </c>
      <c r="N92" s="206">
        <v>0.09</v>
      </c>
      <c r="O92" s="206">
        <v>0.05</v>
      </c>
      <c r="P92" s="206">
        <v>4.1500000000000004</v>
      </c>
      <c r="Q92" s="206">
        <v>0.25</v>
      </c>
      <c r="R92" s="206">
        <v>0.78</v>
      </c>
      <c r="S92" s="206">
        <v>0.39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2.19</v>
      </c>
      <c r="AD92" s="206">
        <v>0</v>
      </c>
      <c r="AE92" s="206">
        <v>0</v>
      </c>
      <c r="AF92" s="206">
        <v>0</v>
      </c>
      <c r="AG92" s="206">
        <v>64.03</v>
      </c>
      <c r="AH92" s="206">
        <v>0</v>
      </c>
      <c r="AI92" s="206">
        <v>0</v>
      </c>
      <c r="AJ92" s="206">
        <v>0</v>
      </c>
      <c r="AK92" s="206">
        <v>11.36</v>
      </c>
      <c r="AL92" s="206">
        <v>0</v>
      </c>
      <c r="AM92" s="206">
        <v>0</v>
      </c>
      <c r="AN92" s="206">
        <v>0</v>
      </c>
      <c r="AO92" s="206">
        <v>26.28</v>
      </c>
      <c r="AP92" s="206">
        <v>33.58</v>
      </c>
    </row>
    <row r="93" spans="1:42">
      <c r="A93" t="s">
        <v>135</v>
      </c>
      <c r="B93" s="206">
        <v>0</v>
      </c>
      <c r="C93" s="206">
        <v>0</v>
      </c>
      <c r="D93" s="206">
        <v>1.33</v>
      </c>
      <c r="E93" s="206">
        <v>0</v>
      </c>
      <c r="F93" s="206">
        <v>0.42</v>
      </c>
      <c r="G93" s="206">
        <v>0.61</v>
      </c>
      <c r="H93" s="206">
        <v>0</v>
      </c>
      <c r="I93" s="206">
        <v>2.66</v>
      </c>
      <c r="J93" s="206">
        <v>7.0000000000000007E-2</v>
      </c>
      <c r="K93" s="206">
        <v>2.61</v>
      </c>
      <c r="L93" s="206">
        <v>0.05</v>
      </c>
      <c r="M93" s="206">
        <v>0.08</v>
      </c>
      <c r="N93" s="206">
        <v>0.09</v>
      </c>
      <c r="O93" s="206">
        <v>0.05</v>
      </c>
      <c r="P93" s="206">
        <v>4.1500000000000004</v>
      </c>
      <c r="Q93" s="206">
        <v>0.25</v>
      </c>
      <c r="R93" s="206">
        <v>0.78</v>
      </c>
      <c r="S93" s="206">
        <v>0.39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2.19</v>
      </c>
      <c r="AD93" s="206">
        <v>0</v>
      </c>
      <c r="AE93" s="206">
        <v>0</v>
      </c>
      <c r="AF93" s="206">
        <v>0</v>
      </c>
      <c r="AG93" s="206">
        <v>64.03</v>
      </c>
      <c r="AH93" s="206">
        <v>0</v>
      </c>
      <c r="AI93" s="206">
        <v>0</v>
      </c>
      <c r="AJ93" s="206">
        <v>0</v>
      </c>
      <c r="AK93" s="206">
        <v>11.36</v>
      </c>
      <c r="AL93" s="206">
        <v>0</v>
      </c>
      <c r="AM93" s="206">
        <v>0</v>
      </c>
      <c r="AN93" s="206">
        <v>0</v>
      </c>
      <c r="AO93" s="206">
        <v>26.28</v>
      </c>
      <c r="AP93" s="206">
        <v>33.58</v>
      </c>
    </row>
    <row r="94" spans="1:42">
      <c r="A94" t="s">
        <v>136</v>
      </c>
      <c r="B94" s="206">
        <v>0</v>
      </c>
      <c r="C94" s="206">
        <v>0</v>
      </c>
      <c r="D94" s="206">
        <v>1.33</v>
      </c>
      <c r="E94" s="206">
        <v>0</v>
      </c>
      <c r="F94" s="206">
        <v>0.42</v>
      </c>
      <c r="G94" s="206">
        <v>0.61</v>
      </c>
      <c r="H94" s="206">
        <v>0</v>
      </c>
      <c r="I94" s="206">
        <v>2.66</v>
      </c>
      <c r="J94" s="206">
        <v>7.0000000000000007E-2</v>
      </c>
      <c r="K94" s="206">
        <v>2.61</v>
      </c>
      <c r="L94" s="206">
        <v>0.05</v>
      </c>
      <c r="M94" s="206">
        <v>0.08</v>
      </c>
      <c r="N94" s="206">
        <v>0.09</v>
      </c>
      <c r="O94" s="206">
        <v>0.05</v>
      </c>
      <c r="P94" s="206">
        <v>4.1500000000000004</v>
      </c>
      <c r="Q94" s="206">
        <v>0.25</v>
      </c>
      <c r="R94" s="206">
        <v>0.78</v>
      </c>
      <c r="S94" s="206">
        <v>0.39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2.19</v>
      </c>
      <c r="AD94" s="206">
        <v>0</v>
      </c>
      <c r="AE94" s="206">
        <v>0</v>
      </c>
      <c r="AF94" s="206">
        <v>0</v>
      </c>
      <c r="AG94" s="206">
        <v>64.03</v>
      </c>
      <c r="AH94" s="206">
        <v>0</v>
      </c>
      <c r="AI94" s="206">
        <v>0</v>
      </c>
      <c r="AJ94" s="206">
        <v>0</v>
      </c>
      <c r="AK94" s="206">
        <v>11.36</v>
      </c>
      <c r="AL94" s="206">
        <v>0</v>
      </c>
      <c r="AM94" s="206">
        <v>0</v>
      </c>
      <c r="AN94" s="206">
        <v>0</v>
      </c>
      <c r="AO94" s="206">
        <v>26.28</v>
      </c>
      <c r="AP94" s="206">
        <v>33.58</v>
      </c>
    </row>
    <row r="95" spans="1:42">
      <c r="A95" t="s">
        <v>137</v>
      </c>
      <c r="B95" s="206">
        <v>0</v>
      </c>
      <c r="C95" s="206">
        <v>0</v>
      </c>
      <c r="D95" s="206">
        <v>1.33</v>
      </c>
      <c r="E95" s="206">
        <v>0</v>
      </c>
      <c r="F95" s="206">
        <v>0.42</v>
      </c>
      <c r="G95" s="206">
        <v>0.61</v>
      </c>
      <c r="H95" s="206">
        <v>0</v>
      </c>
      <c r="I95" s="206">
        <v>2.66</v>
      </c>
      <c r="J95" s="206">
        <v>7.0000000000000007E-2</v>
      </c>
      <c r="K95" s="206">
        <v>2.61</v>
      </c>
      <c r="L95" s="206">
        <v>0.05</v>
      </c>
      <c r="M95" s="206">
        <v>0.08</v>
      </c>
      <c r="N95" s="206">
        <v>0.09</v>
      </c>
      <c r="O95" s="206">
        <v>0.05</v>
      </c>
      <c r="P95" s="206">
        <v>4.1500000000000004</v>
      </c>
      <c r="Q95" s="206">
        <v>0.25</v>
      </c>
      <c r="R95" s="206">
        <v>0.78</v>
      </c>
      <c r="S95" s="206">
        <v>0.39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2.19</v>
      </c>
      <c r="AD95" s="206">
        <v>0</v>
      </c>
      <c r="AE95" s="206">
        <v>0</v>
      </c>
      <c r="AF95" s="206">
        <v>0</v>
      </c>
      <c r="AG95" s="206">
        <v>73.28</v>
      </c>
      <c r="AH95" s="206">
        <v>0</v>
      </c>
      <c r="AI95" s="206">
        <v>0</v>
      </c>
      <c r="AJ95" s="206">
        <v>0</v>
      </c>
      <c r="AK95" s="206">
        <v>12.78</v>
      </c>
      <c r="AL95" s="206">
        <v>0</v>
      </c>
      <c r="AM95" s="206">
        <v>0</v>
      </c>
      <c r="AN95" s="206">
        <v>0</v>
      </c>
      <c r="AO95" s="206">
        <v>26.28</v>
      </c>
      <c r="AP95" s="206">
        <v>33.58</v>
      </c>
    </row>
    <row r="96" spans="1:42">
      <c r="A96" t="s">
        <v>138</v>
      </c>
      <c r="B96" s="206">
        <v>0</v>
      </c>
      <c r="C96" s="206">
        <v>0</v>
      </c>
      <c r="D96" s="206">
        <v>1.33</v>
      </c>
      <c r="E96" s="206">
        <v>0</v>
      </c>
      <c r="F96" s="206">
        <v>0.42</v>
      </c>
      <c r="G96" s="206">
        <v>0.61</v>
      </c>
      <c r="H96" s="206">
        <v>0</v>
      </c>
      <c r="I96" s="206">
        <v>2.66</v>
      </c>
      <c r="J96" s="206">
        <v>7.0000000000000007E-2</v>
      </c>
      <c r="K96" s="206">
        <v>2.61</v>
      </c>
      <c r="L96" s="206">
        <v>0.05</v>
      </c>
      <c r="M96" s="206">
        <v>0.08</v>
      </c>
      <c r="N96" s="206">
        <v>0.09</v>
      </c>
      <c r="O96" s="206">
        <v>0.05</v>
      </c>
      <c r="P96" s="206">
        <v>4.1500000000000004</v>
      </c>
      <c r="Q96" s="206">
        <v>7.0000000000000007E-2</v>
      </c>
      <c r="R96" s="206">
        <v>0.78</v>
      </c>
      <c r="S96" s="206">
        <v>0.23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2.19</v>
      </c>
      <c r="AD96" s="206">
        <v>0</v>
      </c>
      <c r="AE96" s="206">
        <v>0</v>
      </c>
      <c r="AF96" s="206">
        <v>0</v>
      </c>
      <c r="AG96" s="206">
        <v>73.28</v>
      </c>
      <c r="AH96" s="206">
        <v>0</v>
      </c>
      <c r="AI96" s="206">
        <v>0</v>
      </c>
      <c r="AJ96" s="206">
        <v>0</v>
      </c>
      <c r="AK96" s="206">
        <v>12.78</v>
      </c>
      <c r="AL96" s="206">
        <v>0</v>
      </c>
      <c r="AM96" s="206">
        <v>0</v>
      </c>
      <c r="AN96" s="206">
        <v>0</v>
      </c>
      <c r="AO96" s="206">
        <v>26.28</v>
      </c>
      <c r="AP96" s="206">
        <v>33.58</v>
      </c>
    </row>
    <row r="97" spans="1:42">
      <c r="A97" t="s">
        <v>139</v>
      </c>
      <c r="B97" s="206">
        <v>0</v>
      </c>
      <c r="C97" s="206">
        <v>0</v>
      </c>
      <c r="D97" s="206">
        <v>1.33</v>
      </c>
      <c r="E97" s="206">
        <v>0</v>
      </c>
      <c r="F97" s="206">
        <v>0.42</v>
      </c>
      <c r="G97" s="206">
        <v>0.61</v>
      </c>
      <c r="H97" s="206">
        <v>0</v>
      </c>
      <c r="I97" s="206">
        <v>2.66</v>
      </c>
      <c r="J97" s="206">
        <v>7.0000000000000007E-2</v>
      </c>
      <c r="K97" s="206">
        <v>2.61</v>
      </c>
      <c r="L97" s="206">
        <v>0.05</v>
      </c>
      <c r="M97" s="206">
        <v>0.08</v>
      </c>
      <c r="N97" s="206">
        <v>0.09</v>
      </c>
      <c r="O97" s="206">
        <v>0.05</v>
      </c>
      <c r="P97" s="206">
        <v>4.18</v>
      </c>
      <c r="Q97" s="206">
        <v>7.0000000000000007E-2</v>
      </c>
      <c r="R97" s="206">
        <v>0.78</v>
      </c>
      <c r="S97" s="206">
        <v>0.23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2.19</v>
      </c>
      <c r="AD97" s="206">
        <v>0</v>
      </c>
      <c r="AE97" s="206">
        <v>0</v>
      </c>
      <c r="AF97" s="206">
        <v>0</v>
      </c>
      <c r="AG97" s="206">
        <v>73.28</v>
      </c>
      <c r="AH97" s="206">
        <v>0</v>
      </c>
      <c r="AI97" s="206">
        <v>0</v>
      </c>
      <c r="AJ97" s="206">
        <v>0</v>
      </c>
      <c r="AK97" s="206">
        <v>12.78</v>
      </c>
      <c r="AL97" s="206">
        <v>0</v>
      </c>
      <c r="AM97" s="206">
        <v>0</v>
      </c>
      <c r="AN97" s="206">
        <v>0</v>
      </c>
      <c r="AO97" s="206">
        <v>26.28</v>
      </c>
      <c r="AP97" s="206">
        <v>33.58</v>
      </c>
    </row>
    <row r="98" spans="1:42">
      <c r="A98" t="s">
        <v>140</v>
      </c>
      <c r="B98" s="206">
        <v>0</v>
      </c>
      <c r="C98" s="206">
        <v>0</v>
      </c>
      <c r="D98" s="206">
        <v>1.33</v>
      </c>
      <c r="E98" s="206">
        <v>0</v>
      </c>
      <c r="F98" s="206">
        <v>0.42</v>
      </c>
      <c r="G98" s="206">
        <v>0.61</v>
      </c>
      <c r="H98" s="206">
        <v>0</v>
      </c>
      <c r="I98" s="206">
        <v>2.66</v>
      </c>
      <c r="J98" s="206">
        <v>7.0000000000000007E-2</v>
      </c>
      <c r="K98" s="206">
        <v>2.61</v>
      </c>
      <c r="L98" s="206">
        <v>0.05</v>
      </c>
      <c r="M98" s="206">
        <v>0.08</v>
      </c>
      <c r="N98" s="206">
        <v>0.09</v>
      </c>
      <c r="O98" s="206">
        <v>0.05</v>
      </c>
      <c r="P98" s="206">
        <v>4.18</v>
      </c>
      <c r="Q98" s="206">
        <v>7.0000000000000007E-2</v>
      </c>
      <c r="R98" s="206">
        <v>0.78</v>
      </c>
      <c r="S98" s="206">
        <v>0.23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2.19</v>
      </c>
      <c r="AD98" s="206">
        <v>0</v>
      </c>
      <c r="AE98" s="206">
        <v>0</v>
      </c>
      <c r="AF98" s="206">
        <v>0</v>
      </c>
      <c r="AG98" s="206">
        <v>73.28</v>
      </c>
      <c r="AH98" s="206">
        <v>0</v>
      </c>
      <c r="AI98" s="206">
        <v>0</v>
      </c>
      <c r="AJ98" s="206">
        <v>0</v>
      </c>
      <c r="AK98" s="206">
        <v>12.78</v>
      </c>
      <c r="AL98" s="206">
        <v>0</v>
      </c>
      <c r="AM98" s="206">
        <v>0</v>
      </c>
      <c r="AN98" s="206">
        <v>0</v>
      </c>
      <c r="AO98" s="206">
        <v>26.28</v>
      </c>
      <c r="AP98" s="206">
        <v>33.58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3.1799999999999919E-2</v>
      </c>
      <c r="E99">
        <f t="shared" si="0"/>
        <v>0</v>
      </c>
      <c r="F99">
        <f t="shared" si="0"/>
        <v>1.0200000000000025E-2</v>
      </c>
      <c r="G99">
        <f t="shared" si="0"/>
        <v>1.463999999999999E-2</v>
      </c>
      <c r="H99">
        <f t="shared" si="0"/>
        <v>0</v>
      </c>
      <c r="I99">
        <f t="shared" si="0"/>
        <v>6.3684999999999922E-2</v>
      </c>
      <c r="J99">
        <f t="shared" si="0"/>
        <v>1.680000000000002E-3</v>
      </c>
      <c r="K99">
        <f t="shared" si="0"/>
        <v>5.5125000000000111E-2</v>
      </c>
      <c r="L99">
        <f t="shared" si="0"/>
        <v>1.2849999999999979E-3</v>
      </c>
      <c r="M99">
        <f t="shared" si="0"/>
        <v>1.9875000000000001E-3</v>
      </c>
      <c r="N99">
        <f t="shared" si="0"/>
        <v>2.1599999999999979E-3</v>
      </c>
      <c r="O99">
        <f t="shared" si="0"/>
        <v>1.1999999999999977E-3</v>
      </c>
      <c r="P99">
        <f t="shared" si="0"/>
        <v>7.9689999999999997E-2</v>
      </c>
      <c r="Q99">
        <f t="shared" si="0"/>
        <v>4.5250000000000021E-3</v>
      </c>
      <c r="R99">
        <f t="shared" si="0"/>
        <v>1.7037500000000007E-2</v>
      </c>
      <c r="S99">
        <f t="shared" si="0"/>
        <v>7.4975000000000042E-3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5.2850000000000008E-2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1.3704999999999987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0.13348250000000017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0.6307200000000005</v>
      </c>
      <c r="AP99">
        <f t="shared" si="0"/>
        <v>0.80591999999999897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13.78</v>
      </c>
      <c r="E3" s="206">
        <v>0</v>
      </c>
      <c r="F3" s="206">
        <v>4.83</v>
      </c>
      <c r="G3" s="206">
        <v>6.75</v>
      </c>
      <c r="H3" s="206">
        <v>0</v>
      </c>
      <c r="I3" s="206">
        <v>28.46</v>
      </c>
      <c r="J3" s="206">
        <v>0.68</v>
      </c>
      <c r="K3" s="206">
        <v>9.35</v>
      </c>
      <c r="L3" s="206">
        <v>14.26</v>
      </c>
      <c r="M3" s="206">
        <v>0.97</v>
      </c>
      <c r="N3" s="206">
        <v>1.32</v>
      </c>
      <c r="O3" s="206">
        <v>0</v>
      </c>
      <c r="P3" s="206">
        <v>1.02</v>
      </c>
      <c r="Q3" s="206">
        <v>0</v>
      </c>
      <c r="R3" s="206">
        <v>0.82</v>
      </c>
      <c r="S3" s="206">
        <v>0</v>
      </c>
      <c r="T3" s="206">
        <v>0</v>
      </c>
      <c r="U3" s="206">
        <v>0.79</v>
      </c>
      <c r="V3" s="206">
        <v>0.24</v>
      </c>
      <c r="W3" s="206">
        <v>0.4</v>
      </c>
      <c r="X3" s="206">
        <v>1.67</v>
      </c>
      <c r="Y3" s="206">
        <v>0</v>
      </c>
      <c r="Z3" s="206">
        <v>1.43</v>
      </c>
      <c r="AA3" s="206">
        <v>0.91</v>
      </c>
      <c r="AB3" s="206">
        <v>0</v>
      </c>
      <c r="AC3" s="206">
        <v>13.54</v>
      </c>
      <c r="AD3" s="206">
        <v>0</v>
      </c>
      <c r="AE3" s="206">
        <v>0</v>
      </c>
      <c r="AF3" s="206">
        <v>0</v>
      </c>
      <c r="AG3" s="206">
        <v>35.06</v>
      </c>
      <c r="AH3" s="206">
        <v>0</v>
      </c>
      <c r="AI3" s="206">
        <v>0</v>
      </c>
      <c r="AJ3" s="206">
        <v>0</v>
      </c>
      <c r="AK3" s="206">
        <v>13.91</v>
      </c>
      <c r="AL3" s="206">
        <v>0</v>
      </c>
      <c r="AM3" s="206">
        <v>0</v>
      </c>
      <c r="AN3" s="206">
        <v>0</v>
      </c>
      <c r="AO3" s="206">
        <v>78.3</v>
      </c>
      <c r="AP3" s="206">
        <v>100.05</v>
      </c>
    </row>
    <row r="4" spans="1:42">
      <c r="A4" t="s">
        <v>46</v>
      </c>
      <c r="B4" s="206">
        <v>0</v>
      </c>
      <c r="C4" s="206">
        <v>0</v>
      </c>
      <c r="D4" s="206">
        <v>13.78</v>
      </c>
      <c r="E4" s="206">
        <v>0</v>
      </c>
      <c r="F4" s="206">
        <v>4.83</v>
      </c>
      <c r="G4" s="206">
        <v>6.75</v>
      </c>
      <c r="H4" s="206">
        <v>0</v>
      </c>
      <c r="I4" s="206">
        <v>28.46</v>
      </c>
      <c r="J4" s="206">
        <v>0.68</v>
      </c>
      <c r="K4" s="206">
        <v>9.35</v>
      </c>
      <c r="L4" s="206">
        <v>14.26</v>
      </c>
      <c r="M4" s="206">
        <v>0.97</v>
      </c>
      <c r="N4" s="206">
        <v>1.32</v>
      </c>
      <c r="O4" s="206">
        <v>0</v>
      </c>
      <c r="P4" s="206">
        <v>1.02</v>
      </c>
      <c r="Q4" s="206">
        <v>0</v>
      </c>
      <c r="R4" s="206">
        <v>0.82</v>
      </c>
      <c r="S4" s="206">
        <v>0</v>
      </c>
      <c r="T4" s="206">
        <v>0</v>
      </c>
      <c r="U4" s="206">
        <v>0.79</v>
      </c>
      <c r="V4" s="206">
        <v>0.24</v>
      </c>
      <c r="W4" s="206">
        <v>0.4</v>
      </c>
      <c r="X4" s="206">
        <v>1.67</v>
      </c>
      <c r="Y4" s="206">
        <v>0</v>
      </c>
      <c r="Z4" s="206">
        <v>1.43</v>
      </c>
      <c r="AA4" s="206">
        <v>0.91</v>
      </c>
      <c r="AB4" s="206">
        <v>0</v>
      </c>
      <c r="AC4" s="206">
        <v>13.54</v>
      </c>
      <c r="AD4" s="206">
        <v>0</v>
      </c>
      <c r="AE4" s="206">
        <v>0</v>
      </c>
      <c r="AF4" s="206">
        <v>0</v>
      </c>
      <c r="AG4" s="206">
        <v>35.06</v>
      </c>
      <c r="AH4" s="206">
        <v>0</v>
      </c>
      <c r="AI4" s="206">
        <v>0</v>
      </c>
      <c r="AJ4" s="206">
        <v>0</v>
      </c>
      <c r="AK4" s="206">
        <v>13.91</v>
      </c>
      <c r="AL4" s="206">
        <v>0</v>
      </c>
      <c r="AM4" s="206">
        <v>0</v>
      </c>
      <c r="AN4" s="206">
        <v>0</v>
      </c>
      <c r="AO4" s="206">
        <v>78.3</v>
      </c>
      <c r="AP4" s="206">
        <v>100.05</v>
      </c>
    </row>
    <row r="5" spans="1:42">
      <c r="A5" t="s">
        <v>47</v>
      </c>
      <c r="B5" s="206">
        <v>0</v>
      </c>
      <c r="C5" s="206">
        <v>0</v>
      </c>
      <c r="D5" s="206">
        <v>13.78</v>
      </c>
      <c r="E5" s="206">
        <v>0</v>
      </c>
      <c r="F5" s="206">
        <v>4.83</v>
      </c>
      <c r="G5" s="206">
        <v>6.75</v>
      </c>
      <c r="H5" s="206">
        <v>0</v>
      </c>
      <c r="I5" s="206">
        <v>28.46</v>
      </c>
      <c r="J5" s="206">
        <v>0.68</v>
      </c>
      <c r="K5" s="206">
        <v>9.35</v>
      </c>
      <c r="L5" s="206">
        <v>14.26</v>
      </c>
      <c r="M5" s="206">
        <v>0.97</v>
      </c>
      <c r="N5" s="206">
        <v>1.32</v>
      </c>
      <c r="O5" s="206">
        <v>0</v>
      </c>
      <c r="P5" s="206">
        <v>0.91</v>
      </c>
      <c r="Q5" s="206">
        <v>0.16</v>
      </c>
      <c r="R5" s="206">
        <v>0.82</v>
      </c>
      <c r="S5" s="206">
        <v>0</v>
      </c>
      <c r="T5" s="206">
        <v>0</v>
      </c>
      <c r="U5" s="206">
        <v>0.79</v>
      </c>
      <c r="V5" s="206">
        <v>0.24</v>
      </c>
      <c r="W5" s="206">
        <v>0.4</v>
      </c>
      <c r="X5" s="206">
        <v>1.67</v>
      </c>
      <c r="Y5" s="206">
        <v>0</v>
      </c>
      <c r="Z5" s="206">
        <v>1.43</v>
      </c>
      <c r="AA5" s="206">
        <v>0.91</v>
      </c>
      <c r="AB5" s="206">
        <v>0</v>
      </c>
      <c r="AC5" s="206">
        <v>13.54</v>
      </c>
      <c r="AD5" s="206">
        <v>0</v>
      </c>
      <c r="AE5" s="206">
        <v>0</v>
      </c>
      <c r="AF5" s="206">
        <v>0</v>
      </c>
      <c r="AG5" s="206">
        <v>35.06</v>
      </c>
      <c r="AH5" s="206">
        <v>0</v>
      </c>
      <c r="AI5" s="206">
        <v>0</v>
      </c>
      <c r="AJ5" s="206">
        <v>0</v>
      </c>
      <c r="AK5" s="206">
        <v>12.33</v>
      </c>
      <c r="AL5" s="206">
        <v>0</v>
      </c>
      <c r="AM5" s="206">
        <v>0</v>
      </c>
      <c r="AN5" s="206">
        <v>0</v>
      </c>
      <c r="AO5" s="206">
        <v>78.3</v>
      </c>
      <c r="AP5" s="206">
        <v>100.05</v>
      </c>
    </row>
    <row r="6" spans="1:42">
      <c r="A6" t="s">
        <v>48</v>
      </c>
      <c r="B6" s="206">
        <v>0</v>
      </c>
      <c r="C6" s="206">
        <v>0</v>
      </c>
      <c r="D6" s="206">
        <v>13.78</v>
      </c>
      <c r="E6" s="206">
        <v>0</v>
      </c>
      <c r="F6" s="206">
        <v>4.83</v>
      </c>
      <c r="G6" s="206">
        <v>6.75</v>
      </c>
      <c r="H6" s="206">
        <v>0</v>
      </c>
      <c r="I6" s="206">
        <v>28.46</v>
      </c>
      <c r="J6" s="206">
        <v>0.68</v>
      </c>
      <c r="K6" s="206">
        <v>9.35</v>
      </c>
      <c r="L6" s="206">
        <v>14.26</v>
      </c>
      <c r="M6" s="206">
        <v>0.97</v>
      </c>
      <c r="N6" s="206">
        <v>1.32</v>
      </c>
      <c r="O6" s="206">
        <v>0</v>
      </c>
      <c r="P6" s="206">
        <v>0.91</v>
      </c>
      <c r="Q6" s="206">
        <v>0.16</v>
      </c>
      <c r="R6" s="206">
        <v>0.82</v>
      </c>
      <c r="S6" s="206">
        <v>0</v>
      </c>
      <c r="T6" s="206">
        <v>0</v>
      </c>
      <c r="U6" s="206">
        <v>0.79</v>
      </c>
      <c r="V6" s="206">
        <v>0.24</v>
      </c>
      <c r="W6" s="206">
        <v>0.4</v>
      </c>
      <c r="X6" s="206">
        <v>1.67</v>
      </c>
      <c r="Y6" s="206">
        <v>0</v>
      </c>
      <c r="Z6" s="206">
        <v>1.43</v>
      </c>
      <c r="AA6" s="206">
        <v>0.91</v>
      </c>
      <c r="AB6" s="206">
        <v>0</v>
      </c>
      <c r="AC6" s="206">
        <v>13.54</v>
      </c>
      <c r="AD6" s="206">
        <v>0</v>
      </c>
      <c r="AE6" s="206">
        <v>0</v>
      </c>
      <c r="AF6" s="206">
        <v>0</v>
      </c>
      <c r="AG6" s="206">
        <v>35.06</v>
      </c>
      <c r="AH6" s="206">
        <v>0</v>
      </c>
      <c r="AI6" s="206">
        <v>0</v>
      </c>
      <c r="AJ6" s="206">
        <v>0</v>
      </c>
      <c r="AK6" s="206">
        <v>12.33</v>
      </c>
      <c r="AL6" s="206">
        <v>0</v>
      </c>
      <c r="AM6" s="206">
        <v>0</v>
      </c>
      <c r="AN6" s="206">
        <v>0</v>
      </c>
      <c r="AO6" s="206">
        <v>78.3</v>
      </c>
      <c r="AP6" s="206">
        <v>100.05</v>
      </c>
    </row>
    <row r="7" spans="1:42">
      <c r="A7" t="s">
        <v>49</v>
      </c>
      <c r="B7" s="206">
        <v>0</v>
      </c>
      <c r="C7" s="206">
        <v>0</v>
      </c>
      <c r="D7" s="206">
        <v>13.78</v>
      </c>
      <c r="E7" s="206">
        <v>0</v>
      </c>
      <c r="F7" s="206">
        <v>4.83</v>
      </c>
      <c r="G7" s="206">
        <v>6.75</v>
      </c>
      <c r="H7" s="206">
        <v>0</v>
      </c>
      <c r="I7" s="206">
        <v>28.46</v>
      </c>
      <c r="J7" s="206">
        <v>0.68</v>
      </c>
      <c r="K7" s="206">
        <v>9.35</v>
      </c>
      <c r="L7" s="206">
        <v>78.14</v>
      </c>
      <c r="M7" s="206">
        <v>0.97</v>
      </c>
      <c r="N7" s="206">
        <v>1.32</v>
      </c>
      <c r="O7" s="206">
        <v>0</v>
      </c>
      <c r="P7" s="206">
        <v>0.91</v>
      </c>
      <c r="Q7" s="206">
        <v>2.4</v>
      </c>
      <c r="R7" s="206">
        <v>0.82</v>
      </c>
      <c r="S7" s="206">
        <v>2.19</v>
      </c>
      <c r="T7" s="206">
        <v>0</v>
      </c>
      <c r="U7" s="206">
        <v>0.79</v>
      </c>
      <c r="V7" s="206">
        <v>0.24</v>
      </c>
      <c r="W7" s="206">
        <v>0.4</v>
      </c>
      <c r="X7" s="206">
        <v>1.67</v>
      </c>
      <c r="Y7" s="206">
        <v>0</v>
      </c>
      <c r="Z7" s="206">
        <v>1.43</v>
      </c>
      <c r="AA7" s="206">
        <v>0.91</v>
      </c>
      <c r="AB7" s="206">
        <v>0</v>
      </c>
      <c r="AC7" s="206">
        <v>13.54</v>
      </c>
      <c r="AD7" s="206">
        <v>0</v>
      </c>
      <c r="AE7" s="206">
        <v>0</v>
      </c>
      <c r="AF7" s="206">
        <v>0</v>
      </c>
      <c r="AG7" s="206">
        <v>35.06</v>
      </c>
      <c r="AH7" s="206">
        <v>0</v>
      </c>
      <c r="AI7" s="206">
        <v>0</v>
      </c>
      <c r="AJ7" s="206">
        <v>0</v>
      </c>
      <c r="AK7" s="206">
        <v>12.33</v>
      </c>
      <c r="AL7" s="206">
        <v>0</v>
      </c>
      <c r="AM7" s="206">
        <v>0</v>
      </c>
      <c r="AN7" s="206">
        <v>0</v>
      </c>
      <c r="AO7" s="206">
        <v>78.3</v>
      </c>
      <c r="AP7" s="206">
        <v>100.05</v>
      </c>
    </row>
    <row r="8" spans="1:42">
      <c r="A8" t="s">
        <v>50</v>
      </c>
      <c r="B8" s="206">
        <v>0</v>
      </c>
      <c r="C8" s="206">
        <v>0</v>
      </c>
      <c r="D8" s="206">
        <v>13.78</v>
      </c>
      <c r="E8" s="206">
        <v>0</v>
      </c>
      <c r="F8" s="206">
        <v>4.83</v>
      </c>
      <c r="G8" s="206">
        <v>6.75</v>
      </c>
      <c r="H8" s="206">
        <v>0</v>
      </c>
      <c r="I8" s="206">
        <v>28.46</v>
      </c>
      <c r="J8" s="206">
        <v>0.68</v>
      </c>
      <c r="K8" s="206">
        <v>9.35</v>
      </c>
      <c r="L8" s="206">
        <v>155.18</v>
      </c>
      <c r="M8" s="206">
        <v>0.97</v>
      </c>
      <c r="N8" s="206">
        <v>1.32</v>
      </c>
      <c r="O8" s="206">
        <v>0</v>
      </c>
      <c r="P8" s="206">
        <v>0.91</v>
      </c>
      <c r="Q8" s="206">
        <v>2.4</v>
      </c>
      <c r="R8" s="206">
        <v>0.82</v>
      </c>
      <c r="S8" s="206">
        <v>2.19</v>
      </c>
      <c r="T8" s="206">
        <v>0</v>
      </c>
      <c r="U8" s="206">
        <v>0.79</v>
      </c>
      <c r="V8" s="206">
        <v>0.24</v>
      </c>
      <c r="W8" s="206">
        <v>0.4</v>
      </c>
      <c r="X8" s="206">
        <v>1.67</v>
      </c>
      <c r="Y8" s="206">
        <v>0</v>
      </c>
      <c r="Z8" s="206">
        <v>1.43</v>
      </c>
      <c r="AA8" s="206">
        <v>0.91</v>
      </c>
      <c r="AB8" s="206">
        <v>0</v>
      </c>
      <c r="AC8" s="206">
        <v>13.54</v>
      </c>
      <c r="AD8" s="206">
        <v>0</v>
      </c>
      <c r="AE8" s="206">
        <v>0</v>
      </c>
      <c r="AF8" s="206">
        <v>0</v>
      </c>
      <c r="AG8" s="206">
        <v>35.06</v>
      </c>
      <c r="AH8" s="206">
        <v>0</v>
      </c>
      <c r="AI8" s="206">
        <v>0</v>
      </c>
      <c r="AJ8" s="206">
        <v>0</v>
      </c>
      <c r="AK8" s="206">
        <v>12.33</v>
      </c>
      <c r="AL8" s="206">
        <v>0</v>
      </c>
      <c r="AM8" s="206">
        <v>0</v>
      </c>
      <c r="AN8" s="206">
        <v>0</v>
      </c>
      <c r="AO8" s="206">
        <v>78.3</v>
      </c>
      <c r="AP8" s="206">
        <v>100.05</v>
      </c>
    </row>
    <row r="9" spans="1:42">
      <c r="A9" t="s">
        <v>51</v>
      </c>
      <c r="B9" s="206">
        <v>0</v>
      </c>
      <c r="C9" s="206">
        <v>0</v>
      </c>
      <c r="D9" s="206">
        <v>13.78</v>
      </c>
      <c r="E9" s="206">
        <v>0</v>
      </c>
      <c r="F9" s="206">
        <v>4.83</v>
      </c>
      <c r="G9" s="206">
        <v>6.75</v>
      </c>
      <c r="H9" s="206">
        <v>0</v>
      </c>
      <c r="I9" s="206">
        <v>28.46</v>
      </c>
      <c r="J9" s="206">
        <v>0.68</v>
      </c>
      <c r="K9" s="206">
        <v>9.35</v>
      </c>
      <c r="L9" s="206">
        <v>152.34</v>
      </c>
      <c r="M9" s="206">
        <v>0.97</v>
      </c>
      <c r="N9" s="206">
        <v>1.32</v>
      </c>
      <c r="O9" s="206">
        <v>0</v>
      </c>
      <c r="P9" s="206">
        <v>1.1299999999999999</v>
      </c>
      <c r="Q9" s="206">
        <v>2.4</v>
      </c>
      <c r="R9" s="206">
        <v>0.82</v>
      </c>
      <c r="S9" s="206">
        <v>2.19</v>
      </c>
      <c r="T9" s="206">
        <v>0</v>
      </c>
      <c r="U9" s="206">
        <v>0.79</v>
      </c>
      <c r="V9" s="206">
        <v>0.24</v>
      </c>
      <c r="W9" s="206">
        <v>0.4</v>
      </c>
      <c r="X9" s="206">
        <v>1.67</v>
      </c>
      <c r="Y9" s="206">
        <v>0</v>
      </c>
      <c r="Z9" s="206">
        <v>1.43</v>
      </c>
      <c r="AA9" s="206">
        <v>0.91</v>
      </c>
      <c r="AB9" s="206">
        <v>0</v>
      </c>
      <c r="AC9" s="206">
        <v>13.54</v>
      </c>
      <c r="AD9" s="206">
        <v>0</v>
      </c>
      <c r="AE9" s="206">
        <v>0</v>
      </c>
      <c r="AF9" s="206">
        <v>0</v>
      </c>
      <c r="AG9" s="206">
        <v>35.06</v>
      </c>
      <c r="AH9" s="206">
        <v>0</v>
      </c>
      <c r="AI9" s="206">
        <v>0</v>
      </c>
      <c r="AJ9" s="206">
        <v>0</v>
      </c>
      <c r="AK9" s="206">
        <v>12.33</v>
      </c>
      <c r="AL9" s="206">
        <v>0</v>
      </c>
      <c r="AM9" s="206">
        <v>0</v>
      </c>
      <c r="AN9" s="206">
        <v>0</v>
      </c>
      <c r="AO9" s="206">
        <v>78.3</v>
      </c>
      <c r="AP9" s="206">
        <v>100.05</v>
      </c>
    </row>
    <row r="10" spans="1:42">
      <c r="A10" t="s">
        <v>52</v>
      </c>
      <c r="B10" s="206">
        <v>0</v>
      </c>
      <c r="C10" s="206">
        <v>0</v>
      </c>
      <c r="D10" s="206">
        <v>13.78</v>
      </c>
      <c r="E10" s="206">
        <v>0</v>
      </c>
      <c r="F10" s="206">
        <v>4.83</v>
      </c>
      <c r="G10" s="206">
        <v>6.75</v>
      </c>
      <c r="H10" s="206">
        <v>0</v>
      </c>
      <c r="I10" s="206">
        <v>28.46</v>
      </c>
      <c r="J10" s="206">
        <v>0.68</v>
      </c>
      <c r="K10" s="206">
        <v>9.35</v>
      </c>
      <c r="L10" s="206">
        <v>135.93</v>
      </c>
      <c r="M10" s="206">
        <v>0.97</v>
      </c>
      <c r="N10" s="206">
        <v>1.32</v>
      </c>
      <c r="O10" s="206">
        <v>0</v>
      </c>
      <c r="P10" s="206">
        <v>1.1299999999999999</v>
      </c>
      <c r="Q10" s="206">
        <v>1.96</v>
      </c>
      <c r="R10" s="206">
        <v>0.82</v>
      </c>
      <c r="S10" s="206">
        <v>1.71</v>
      </c>
      <c r="T10" s="206">
        <v>0</v>
      </c>
      <c r="U10" s="206">
        <v>0.79</v>
      </c>
      <c r="V10" s="206">
        <v>0.24</v>
      </c>
      <c r="W10" s="206">
        <v>0.4</v>
      </c>
      <c r="X10" s="206">
        <v>1.67</v>
      </c>
      <c r="Y10" s="206">
        <v>0</v>
      </c>
      <c r="Z10" s="206">
        <v>1.43</v>
      </c>
      <c r="AA10" s="206">
        <v>0.91</v>
      </c>
      <c r="AB10" s="206">
        <v>0</v>
      </c>
      <c r="AC10" s="206">
        <v>13.54</v>
      </c>
      <c r="AD10" s="206">
        <v>0</v>
      </c>
      <c r="AE10" s="206">
        <v>0</v>
      </c>
      <c r="AF10" s="206">
        <v>0</v>
      </c>
      <c r="AG10" s="206">
        <v>35.06</v>
      </c>
      <c r="AH10" s="206">
        <v>0</v>
      </c>
      <c r="AI10" s="206">
        <v>0</v>
      </c>
      <c r="AJ10" s="206">
        <v>0</v>
      </c>
      <c r="AK10" s="206">
        <v>12.33</v>
      </c>
      <c r="AL10" s="206">
        <v>0</v>
      </c>
      <c r="AM10" s="206">
        <v>0</v>
      </c>
      <c r="AN10" s="206">
        <v>0</v>
      </c>
      <c r="AO10" s="206">
        <v>78.3</v>
      </c>
      <c r="AP10" s="206">
        <v>100.05</v>
      </c>
    </row>
    <row r="11" spans="1:42">
      <c r="A11" t="s">
        <v>53</v>
      </c>
      <c r="B11" s="206">
        <v>0</v>
      </c>
      <c r="C11" s="206">
        <v>0</v>
      </c>
      <c r="D11" s="206">
        <v>13.85</v>
      </c>
      <c r="E11" s="206">
        <v>0</v>
      </c>
      <c r="F11" s="206">
        <v>4.83</v>
      </c>
      <c r="G11" s="206">
        <v>6.75</v>
      </c>
      <c r="H11" s="206">
        <v>0</v>
      </c>
      <c r="I11" s="206">
        <v>28.46</v>
      </c>
      <c r="J11" s="206">
        <v>0.68</v>
      </c>
      <c r="K11" s="206">
        <v>9.35</v>
      </c>
      <c r="L11" s="206">
        <v>135.93</v>
      </c>
      <c r="M11" s="206">
        <v>0.97</v>
      </c>
      <c r="N11" s="206">
        <v>1.32</v>
      </c>
      <c r="O11" s="206">
        <v>0</v>
      </c>
      <c r="P11" s="206">
        <v>1.24</v>
      </c>
      <c r="Q11" s="206">
        <v>1.07</v>
      </c>
      <c r="R11" s="206">
        <v>0.82</v>
      </c>
      <c r="S11" s="206">
        <v>1.71</v>
      </c>
      <c r="T11" s="206">
        <v>0</v>
      </c>
      <c r="U11" s="206">
        <v>0.79</v>
      </c>
      <c r="V11" s="206">
        <v>0.23</v>
      </c>
      <c r="W11" s="206">
        <v>0.4</v>
      </c>
      <c r="X11" s="206">
        <v>1.67</v>
      </c>
      <c r="Y11" s="206">
        <v>0</v>
      </c>
      <c r="Z11" s="206">
        <v>1.43</v>
      </c>
      <c r="AA11" s="206">
        <v>0.91</v>
      </c>
      <c r="AB11" s="206">
        <v>0</v>
      </c>
      <c r="AC11" s="206">
        <v>13.54</v>
      </c>
      <c r="AD11" s="206">
        <v>0</v>
      </c>
      <c r="AE11" s="206">
        <v>0</v>
      </c>
      <c r="AF11" s="206">
        <v>0</v>
      </c>
      <c r="AG11" s="206">
        <v>35.06</v>
      </c>
      <c r="AH11" s="206">
        <v>0</v>
      </c>
      <c r="AI11" s="206">
        <v>0</v>
      </c>
      <c r="AJ11" s="206">
        <v>0</v>
      </c>
      <c r="AK11" s="206">
        <v>11.08</v>
      </c>
      <c r="AL11" s="206">
        <v>0</v>
      </c>
      <c r="AM11" s="206">
        <v>0</v>
      </c>
      <c r="AN11" s="206">
        <v>0</v>
      </c>
      <c r="AO11" s="206">
        <v>78.3</v>
      </c>
      <c r="AP11" s="206">
        <v>100.05</v>
      </c>
    </row>
    <row r="12" spans="1:42">
      <c r="A12" t="s">
        <v>54</v>
      </c>
      <c r="B12" s="206">
        <v>0</v>
      </c>
      <c r="C12" s="206">
        <v>0</v>
      </c>
      <c r="D12" s="206">
        <v>13.85</v>
      </c>
      <c r="E12" s="206">
        <v>0</v>
      </c>
      <c r="F12" s="206">
        <v>4.83</v>
      </c>
      <c r="G12" s="206">
        <v>6.75</v>
      </c>
      <c r="H12" s="206">
        <v>0</v>
      </c>
      <c r="I12" s="206">
        <v>28.46</v>
      </c>
      <c r="J12" s="206">
        <v>0.68</v>
      </c>
      <c r="K12" s="206">
        <v>9.35</v>
      </c>
      <c r="L12" s="206">
        <v>135.93</v>
      </c>
      <c r="M12" s="206">
        <v>0.97</v>
      </c>
      <c r="N12" s="206">
        <v>1.32</v>
      </c>
      <c r="O12" s="206">
        <v>0</v>
      </c>
      <c r="P12" s="206">
        <v>1.24</v>
      </c>
      <c r="Q12" s="206">
        <v>1.07</v>
      </c>
      <c r="R12" s="206">
        <v>0.82</v>
      </c>
      <c r="S12" s="206">
        <v>1.71</v>
      </c>
      <c r="T12" s="206">
        <v>0</v>
      </c>
      <c r="U12" s="206">
        <v>0.79</v>
      </c>
      <c r="V12" s="206">
        <v>0.23</v>
      </c>
      <c r="W12" s="206">
        <v>0.4</v>
      </c>
      <c r="X12" s="206">
        <v>1.67</v>
      </c>
      <c r="Y12" s="206">
        <v>0</v>
      </c>
      <c r="Z12" s="206">
        <v>1.43</v>
      </c>
      <c r="AA12" s="206">
        <v>0.91</v>
      </c>
      <c r="AB12" s="206">
        <v>0</v>
      </c>
      <c r="AC12" s="206">
        <v>13.54</v>
      </c>
      <c r="AD12" s="206">
        <v>0</v>
      </c>
      <c r="AE12" s="206">
        <v>0</v>
      </c>
      <c r="AF12" s="206">
        <v>0</v>
      </c>
      <c r="AG12" s="206">
        <v>35.06</v>
      </c>
      <c r="AH12" s="206">
        <v>0</v>
      </c>
      <c r="AI12" s="206">
        <v>0</v>
      </c>
      <c r="AJ12" s="206">
        <v>0</v>
      </c>
      <c r="AK12" s="206">
        <v>11.08</v>
      </c>
      <c r="AL12" s="206">
        <v>0</v>
      </c>
      <c r="AM12" s="206">
        <v>0</v>
      </c>
      <c r="AN12" s="206">
        <v>0</v>
      </c>
      <c r="AO12" s="206">
        <v>78.3</v>
      </c>
      <c r="AP12" s="206">
        <v>100.05</v>
      </c>
    </row>
    <row r="13" spans="1:42">
      <c r="A13" t="s">
        <v>55</v>
      </c>
      <c r="B13" s="206">
        <v>0</v>
      </c>
      <c r="C13" s="206">
        <v>0</v>
      </c>
      <c r="D13" s="206">
        <v>13.85</v>
      </c>
      <c r="E13" s="206">
        <v>0</v>
      </c>
      <c r="F13" s="206">
        <v>4.83</v>
      </c>
      <c r="G13" s="206">
        <v>6.75</v>
      </c>
      <c r="H13" s="206">
        <v>0</v>
      </c>
      <c r="I13" s="206">
        <v>28.46</v>
      </c>
      <c r="J13" s="206">
        <v>0.68</v>
      </c>
      <c r="K13" s="206">
        <v>9.35</v>
      </c>
      <c r="L13" s="206">
        <v>135.93</v>
      </c>
      <c r="M13" s="206">
        <v>0.97</v>
      </c>
      <c r="N13" s="206">
        <v>1.32</v>
      </c>
      <c r="O13" s="206">
        <v>0</v>
      </c>
      <c r="P13" s="206">
        <v>1.24</v>
      </c>
      <c r="Q13" s="206">
        <v>1.07</v>
      </c>
      <c r="R13" s="206">
        <v>0.82</v>
      </c>
      <c r="S13" s="206">
        <v>1.71</v>
      </c>
      <c r="T13" s="206">
        <v>0</v>
      </c>
      <c r="U13" s="206">
        <v>0.79</v>
      </c>
      <c r="V13" s="206">
        <v>0.23</v>
      </c>
      <c r="W13" s="206">
        <v>0.4</v>
      </c>
      <c r="X13" s="206">
        <v>1.67</v>
      </c>
      <c r="Y13" s="206">
        <v>0</v>
      </c>
      <c r="Z13" s="206">
        <v>1.43</v>
      </c>
      <c r="AA13" s="206">
        <v>0.91</v>
      </c>
      <c r="AB13" s="206">
        <v>0</v>
      </c>
      <c r="AC13" s="206">
        <v>13.49</v>
      </c>
      <c r="AD13" s="206">
        <v>0</v>
      </c>
      <c r="AE13" s="206">
        <v>0</v>
      </c>
      <c r="AF13" s="206">
        <v>0</v>
      </c>
      <c r="AG13" s="206">
        <v>35.06</v>
      </c>
      <c r="AH13" s="206">
        <v>0</v>
      </c>
      <c r="AI13" s="206">
        <v>0</v>
      </c>
      <c r="AJ13" s="206">
        <v>0</v>
      </c>
      <c r="AK13" s="206">
        <v>11.08</v>
      </c>
      <c r="AL13" s="206">
        <v>0</v>
      </c>
      <c r="AM13" s="206">
        <v>0</v>
      </c>
      <c r="AN13" s="206">
        <v>0</v>
      </c>
      <c r="AO13" s="206">
        <v>78.3</v>
      </c>
      <c r="AP13" s="206">
        <v>100.05</v>
      </c>
    </row>
    <row r="14" spans="1:42">
      <c r="A14" t="s">
        <v>56</v>
      </c>
      <c r="B14" s="206">
        <v>0</v>
      </c>
      <c r="C14" s="206">
        <v>0</v>
      </c>
      <c r="D14" s="206">
        <v>13.85</v>
      </c>
      <c r="E14" s="206">
        <v>0</v>
      </c>
      <c r="F14" s="206">
        <v>4.83</v>
      </c>
      <c r="G14" s="206">
        <v>6.75</v>
      </c>
      <c r="H14" s="206">
        <v>0</v>
      </c>
      <c r="I14" s="206">
        <v>28.46</v>
      </c>
      <c r="J14" s="206">
        <v>0.68</v>
      </c>
      <c r="K14" s="206">
        <v>9.35</v>
      </c>
      <c r="L14" s="206">
        <v>135.93</v>
      </c>
      <c r="M14" s="206">
        <v>0.97</v>
      </c>
      <c r="N14" s="206">
        <v>1.32</v>
      </c>
      <c r="O14" s="206">
        <v>0</v>
      </c>
      <c r="P14" s="206">
        <v>1.24</v>
      </c>
      <c r="Q14" s="206">
        <v>1.07</v>
      </c>
      <c r="R14" s="206">
        <v>0.82</v>
      </c>
      <c r="S14" s="206">
        <v>1.81</v>
      </c>
      <c r="T14" s="206">
        <v>0</v>
      </c>
      <c r="U14" s="206">
        <v>0.79</v>
      </c>
      <c r="V14" s="206">
        <v>0.23</v>
      </c>
      <c r="W14" s="206">
        <v>0.4</v>
      </c>
      <c r="X14" s="206">
        <v>1.67</v>
      </c>
      <c r="Y14" s="206">
        <v>0</v>
      </c>
      <c r="Z14" s="206">
        <v>1.43</v>
      </c>
      <c r="AA14" s="206">
        <v>0.91</v>
      </c>
      <c r="AB14" s="206">
        <v>0</v>
      </c>
      <c r="AC14" s="206">
        <v>13.49</v>
      </c>
      <c r="AD14" s="206">
        <v>0</v>
      </c>
      <c r="AE14" s="206">
        <v>0</v>
      </c>
      <c r="AF14" s="206">
        <v>0</v>
      </c>
      <c r="AG14" s="206">
        <v>35.06</v>
      </c>
      <c r="AH14" s="206">
        <v>0</v>
      </c>
      <c r="AI14" s="206">
        <v>0</v>
      </c>
      <c r="AJ14" s="206">
        <v>0</v>
      </c>
      <c r="AK14" s="206">
        <v>11.08</v>
      </c>
      <c r="AL14" s="206">
        <v>0</v>
      </c>
      <c r="AM14" s="206">
        <v>0</v>
      </c>
      <c r="AN14" s="206">
        <v>0</v>
      </c>
      <c r="AO14" s="206">
        <v>78.3</v>
      </c>
      <c r="AP14" s="206">
        <v>100.05</v>
      </c>
    </row>
    <row r="15" spans="1:42">
      <c r="A15" t="s">
        <v>57</v>
      </c>
      <c r="B15" s="206">
        <v>0</v>
      </c>
      <c r="C15" s="206">
        <v>0</v>
      </c>
      <c r="D15" s="206">
        <v>13.85</v>
      </c>
      <c r="E15" s="206">
        <v>0</v>
      </c>
      <c r="F15" s="206">
        <v>4.83</v>
      </c>
      <c r="G15" s="206">
        <v>6.75</v>
      </c>
      <c r="H15" s="206">
        <v>0</v>
      </c>
      <c r="I15" s="206">
        <v>28.46</v>
      </c>
      <c r="J15" s="206">
        <v>0.68</v>
      </c>
      <c r="K15" s="206">
        <v>9.35</v>
      </c>
      <c r="L15" s="206">
        <v>135.93</v>
      </c>
      <c r="M15" s="206">
        <v>0.97</v>
      </c>
      <c r="N15" s="206">
        <v>1.32</v>
      </c>
      <c r="O15" s="206">
        <v>0</v>
      </c>
      <c r="P15" s="206">
        <v>1.24</v>
      </c>
      <c r="Q15" s="206">
        <v>1.17</v>
      </c>
      <c r="R15" s="206">
        <v>0.82</v>
      </c>
      <c r="S15" s="206">
        <v>1.8</v>
      </c>
      <c r="T15" s="206">
        <v>0</v>
      </c>
      <c r="U15" s="206">
        <v>0.79</v>
      </c>
      <c r="V15" s="206">
        <v>0.23</v>
      </c>
      <c r="W15" s="206">
        <v>0.4</v>
      </c>
      <c r="X15" s="206">
        <v>1.67</v>
      </c>
      <c r="Y15" s="206">
        <v>0</v>
      </c>
      <c r="Z15" s="206">
        <v>1.43</v>
      </c>
      <c r="AA15" s="206">
        <v>0.91</v>
      </c>
      <c r="AB15" s="206">
        <v>0</v>
      </c>
      <c r="AC15" s="206">
        <v>13.54</v>
      </c>
      <c r="AD15" s="206">
        <v>0</v>
      </c>
      <c r="AE15" s="206">
        <v>0</v>
      </c>
      <c r="AF15" s="206">
        <v>0</v>
      </c>
      <c r="AG15" s="206">
        <v>35.06</v>
      </c>
      <c r="AH15" s="206">
        <v>0</v>
      </c>
      <c r="AI15" s="206">
        <v>0</v>
      </c>
      <c r="AJ15" s="206">
        <v>0</v>
      </c>
      <c r="AK15" s="206">
        <v>11.08</v>
      </c>
      <c r="AL15" s="206">
        <v>0</v>
      </c>
      <c r="AM15" s="206">
        <v>0</v>
      </c>
      <c r="AN15" s="206">
        <v>0</v>
      </c>
      <c r="AO15" s="206">
        <v>78.3</v>
      </c>
      <c r="AP15" s="206">
        <v>100.05</v>
      </c>
    </row>
    <row r="16" spans="1:42">
      <c r="A16" t="s">
        <v>58</v>
      </c>
      <c r="B16" s="206">
        <v>0</v>
      </c>
      <c r="C16" s="206">
        <v>0</v>
      </c>
      <c r="D16" s="206">
        <v>13.85</v>
      </c>
      <c r="E16" s="206">
        <v>0</v>
      </c>
      <c r="F16" s="206">
        <v>4.83</v>
      </c>
      <c r="G16" s="206">
        <v>6.75</v>
      </c>
      <c r="H16" s="206">
        <v>0</v>
      </c>
      <c r="I16" s="206">
        <v>28.46</v>
      </c>
      <c r="J16" s="206">
        <v>0.68</v>
      </c>
      <c r="K16" s="206">
        <v>9.35</v>
      </c>
      <c r="L16" s="206">
        <v>135.93</v>
      </c>
      <c r="M16" s="206">
        <v>0.97</v>
      </c>
      <c r="N16" s="206">
        <v>1.32</v>
      </c>
      <c r="O16" s="206">
        <v>0</v>
      </c>
      <c r="P16" s="206">
        <v>1.24</v>
      </c>
      <c r="Q16" s="206">
        <v>1.17</v>
      </c>
      <c r="R16" s="206">
        <v>0.82</v>
      </c>
      <c r="S16" s="206">
        <v>1.8</v>
      </c>
      <c r="T16" s="206">
        <v>0</v>
      </c>
      <c r="U16" s="206">
        <v>0.79</v>
      </c>
      <c r="V16" s="206">
        <v>0.23</v>
      </c>
      <c r="W16" s="206">
        <v>0.4</v>
      </c>
      <c r="X16" s="206">
        <v>1.67</v>
      </c>
      <c r="Y16" s="206">
        <v>0</v>
      </c>
      <c r="Z16" s="206">
        <v>1.43</v>
      </c>
      <c r="AA16" s="206">
        <v>0.91</v>
      </c>
      <c r="AB16" s="206">
        <v>0</v>
      </c>
      <c r="AC16" s="206">
        <v>13.54</v>
      </c>
      <c r="AD16" s="206">
        <v>0</v>
      </c>
      <c r="AE16" s="206">
        <v>0</v>
      </c>
      <c r="AF16" s="206">
        <v>0</v>
      </c>
      <c r="AG16" s="206">
        <v>35.06</v>
      </c>
      <c r="AH16" s="206">
        <v>0</v>
      </c>
      <c r="AI16" s="206">
        <v>0</v>
      </c>
      <c r="AJ16" s="206">
        <v>0</v>
      </c>
      <c r="AK16" s="206">
        <v>11.08</v>
      </c>
      <c r="AL16" s="206">
        <v>0</v>
      </c>
      <c r="AM16" s="206">
        <v>0</v>
      </c>
      <c r="AN16" s="206">
        <v>0</v>
      </c>
      <c r="AO16" s="206">
        <v>78.3</v>
      </c>
      <c r="AP16" s="206">
        <v>100.05</v>
      </c>
    </row>
    <row r="17" spans="1:42">
      <c r="A17" t="s">
        <v>59</v>
      </c>
      <c r="B17" s="206">
        <v>0</v>
      </c>
      <c r="C17" s="206">
        <v>0</v>
      </c>
      <c r="D17" s="206">
        <v>13.85</v>
      </c>
      <c r="E17" s="206">
        <v>0</v>
      </c>
      <c r="F17" s="206">
        <v>4.83</v>
      </c>
      <c r="G17" s="206">
        <v>6.75</v>
      </c>
      <c r="H17" s="206">
        <v>0</v>
      </c>
      <c r="I17" s="206">
        <v>27.95</v>
      </c>
      <c r="J17" s="206">
        <v>0.68</v>
      </c>
      <c r="K17" s="206">
        <v>9.35</v>
      </c>
      <c r="L17" s="206">
        <v>135.93</v>
      </c>
      <c r="M17" s="206">
        <v>0.97</v>
      </c>
      <c r="N17" s="206">
        <v>1.32</v>
      </c>
      <c r="O17" s="206">
        <v>0</v>
      </c>
      <c r="P17" s="206">
        <v>1.24</v>
      </c>
      <c r="Q17" s="206">
        <v>1.17</v>
      </c>
      <c r="R17" s="206">
        <v>0.51</v>
      </c>
      <c r="S17" s="206">
        <v>1.8</v>
      </c>
      <c r="T17" s="206">
        <v>0</v>
      </c>
      <c r="U17" s="206">
        <v>0.79</v>
      </c>
      <c r="V17" s="206">
        <v>0.23</v>
      </c>
      <c r="W17" s="206">
        <v>0.4</v>
      </c>
      <c r="X17" s="206">
        <v>1.67</v>
      </c>
      <c r="Y17" s="206">
        <v>0</v>
      </c>
      <c r="Z17" s="206">
        <v>1.43</v>
      </c>
      <c r="AA17" s="206">
        <v>0.91</v>
      </c>
      <c r="AB17" s="206">
        <v>0</v>
      </c>
      <c r="AC17" s="206">
        <v>13.54</v>
      </c>
      <c r="AD17" s="206">
        <v>0</v>
      </c>
      <c r="AE17" s="206">
        <v>0</v>
      </c>
      <c r="AF17" s="206">
        <v>0</v>
      </c>
      <c r="AG17" s="206">
        <v>35.06</v>
      </c>
      <c r="AH17" s="206">
        <v>0</v>
      </c>
      <c r="AI17" s="206">
        <v>0</v>
      </c>
      <c r="AJ17" s="206">
        <v>0</v>
      </c>
      <c r="AK17" s="206">
        <v>11.08</v>
      </c>
      <c r="AL17" s="206">
        <v>0</v>
      </c>
      <c r="AM17" s="206">
        <v>0</v>
      </c>
      <c r="AN17" s="206">
        <v>0</v>
      </c>
      <c r="AO17" s="206">
        <v>78.3</v>
      </c>
      <c r="AP17" s="206">
        <v>100.05</v>
      </c>
    </row>
    <row r="18" spans="1:42">
      <c r="A18" t="s">
        <v>60</v>
      </c>
      <c r="B18" s="206">
        <v>0</v>
      </c>
      <c r="C18" s="206">
        <v>0</v>
      </c>
      <c r="D18" s="206">
        <v>13.85</v>
      </c>
      <c r="E18" s="206">
        <v>0</v>
      </c>
      <c r="F18" s="206">
        <v>4.83</v>
      </c>
      <c r="G18" s="206">
        <v>6.75</v>
      </c>
      <c r="H18" s="206">
        <v>0</v>
      </c>
      <c r="I18" s="206">
        <v>27.95</v>
      </c>
      <c r="J18" s="206">
        <v>0.68</v>
      </c>
      <c r="K18" s="206">
        <v>9.35</v>
      </c>
      <c r="L18" s="206">
        <v>135.93</v>
      </c>
      <c r="M18" s="206">
        <v>0.97</v>
      </c>
      <c r="N18" s="206">
        <v>1.32</v>
      </c>
      <c r="O18" s="206">
        <v>0</v>
      </c>
      <c r="P18" s="206">
        <v>1.24</v>
      </c>
      <c r="Q18" s="206">
        <v>1.17</v>
      </c>
      <c r="R18" s="206">
        <v>0.51</v>
      </c>
      <c r="S18" s="206">
        <v>1.8</v>
      </c>
      <c r="T18" s="206">
        <v>0</v>
      </c>
      <c r="U18" s="206">
        <v>0.79</v>
      </c>
      <c r="V18" s="206">
        <v>0.23</v>
      </c>
      <c r="W18" s="206">
        <v>0.4</v>
      </c>
      <c r="X18" s="206">
        <v>1.67</v>
      </c>
      <c r="Y18" s="206">
        <v>0</v>
      </c>
      <c r="Z18" s="206">
        <v>1.43</v>
      </c>
      <c r="AA18" s="206">
        <v>0.91</v>
      </c>
      <c r="AB18" s="206">
        <v>0</v>
      </c>
      <c r="AC18" s="206">
        <v>13.54</v>
      </c>
      <c r="AD18" s="206">
        <v>0</v>
      </c>
      <c r="AE18" s="206">
        <v>0</v>
      </c>
      <c r="AF18" s="206">
        <v>0</v>
      </c>
      <c r="AG18" s="206">
        <v>35.06</v>
      </c>
      <c r="AH18" s="206">
        <v>0</v>
      </c>
      <c r="AI18" s="206">
        <v>0</v>
      </c>
      <c r="AJ18" s="206">
        <v>0</v>
      </c>
      <c r="AK18" s="206">
        <v>11.08</v>
      </c>
      <c r="AL18" s="206">
        <v>0</v>
      </c>
      <c r="AM18" s="206">
        <v>0</v>
      </c>
      <c r="AN18" s="206">
        <v>0</v>
      </c>
      <c r="AO18" s="206">
        <v>78.3</v>
      </c>
      <c r="AP18" s="206">
        <v>100.05</v>
      </c>
    </row>
    <row r="19" spans="1:42">
      <c r="A19" t="s">
        <v>61</v>
      </c>
      <c r="B19" s="206">
        <v>0</v>
      </c>
      <c r="C19" s="206">
        <v>0</v>
      </c>
      <c r="D19" s="206">
        <v>13.85</v>
      </c>
      <c r="E19" s="206">
        <v>0</v>
      </c>
      <c r="F19" s="206">
        <v>4.83</v>
      </c>
      <c r="G19" s="206">
        <v>6.75</v>
      </c>
      <c r="H19" s="206">
        <v>0</v>
      </c>
      <c r="I19" s="206">
        <v>27.95</v>
      </c>
      <c r="J19" s="206">
        <v>0.68</v>
      </c>
      <c r="K19" s="206">
        <v>9.35</v>
      </c>
      <c r="L19" s="206">
        <v>135.93</v>
      </c>
      <c r="M19" s="206">
        <v>1.03</v>
      </c>
      <c r="N19" s="206">
        <v>1.32</v>
      </c>
      <c r="O19" s="206">
        <v>0</v>
      </c>
      <c r="P19" s="206">
        <v>1.24</v>
      </c>
      <c r="Q19" s="206">
        <v>1.17</v>
      </c>
      <c r="R19" s="206">
        <v>0.82</v>
      </c>
      <c r="S19" s="206">
        <v>1.8</v>
      </c>
      <c r="T19" s="206">
        <v>0</v>
      </c>
      <c r="U19" s="206">
        <v>0.79</v>
      </c>
      <c r="V19" s="206">
        <v>0.23</v>
      </c>
      <c r="W19" s="206">
        <v>0.4</v>
      </c>
      <c r="X19" s="206">
        <v>1.67</v>
      </c>
      <c r="Y19" s="206">
        <v>0</v>
      </c>
      <c r="Z19" s="206">
        <v>1.43</v>
      </c>
      <c r="AA19" s="206">
        <v>0.91</v>
      </c>
      <c r="AB19" s="206">
        <v>0</v>
      </c>
      <c r="AC19" s="206">
        <v>13.54</v>
      </c>
      <c r="AD19" s="206">
        <v>0</v>
      </c>
      <c r="AE19" s="206">
        <v>0</v>
      </c>
      <c r="AF19" s="206">
        <v>0</v>
      </c>
      <c r="AG19" s="206">
        <v>35.06</v>
      </c>
      <c r="AH19" s="206">
        <v>0</v>
      </c>
      <c r="AI19" s="206">
        <v>0</v>
      </c>
      <c r="AJ19" s="206">
        <v>0</v>
      </c>
      <c r="AK19" s="206">
        <v>11.08</v>
      </c>
      <c r="AL19" s="206">
        <v>0</v>
      </c>
      <c r="AM19" s="206">
        <v>0</v>
      </c>
      <c r="AN19" s="206">
        <v>0</v>
      </c>
      <c r="AO19" s="206">
        <v>78.3</v>
      </c>
      <c r="AP19" s="206">
        <v>100.05</v>
      </c>
    </row>
    <row r="20" spans="1:42">
      <c r="A20" t="s">
        <v>62</v>
      </c>
      <c r="B20" s="206">
        <v>0</v>
      </c>
      <c r="C20" s="206">
        <v>0</v>
      </c>
      <c r="D20" s="206">
        <v>13.85</v>
      </c>
      <c r="E20" s="206">
        <v>0</v>
      </c>
      <c r="F20" s="206">
        <v>4.83</v>
      </c>
      <c r="G20" s="206">
        <v>6.75</v>
      </c>
      <c r="H20" s="206">
        <v>0</v>
      </c>
      <c r="I20" s="206">
        <v>27.95</v>
      </c>
      <c r="J20" s="206">
        <v>0.68</v>
      </c>
      <c r="K20" s="206">
        <v>9.35</v>
      </c>
      <c r="L20" s="206">
        <v>135.93</v>
      </c>
      <c r="M20" s="206">
        <v>0.99</v>
      </c>
      <c r="N20" s="206">
        <v>1.32</v>
      </c>
      <c r="O20" s="206">
        <v>0</v>
      </c>
      <c r="P20" s="206">
        <v>1.24</v>
      </c>
      <c r="Q20" s="206">
        <v>1.17</v>
      </c>
      <c r="R20" s="206">
        <v>0.82</v>
      </c>
      <c r="S20" s="206">
        <v>1.8</v>
      </c>
      <c r="T20" s="206">
        <v>0</v>
      </c>
      <c r="U20" s="206">
        <v>0.79</v>
      </c>
      <c r="V20" s="206">
        <v>0.23</v>
      </c>
      <c r="W20" s="206">
        <v>0.4</v>
      </c>
      <c r="X20" s="206">
        <v>1.67</v>
      </c>
      <c r="Y20" s="206">
        <v>0</v>
      </c>
      <c r="Z20" s="206">
        <v>1.43</v>
      </c>
      <c r="AA20" s="206">
        <v>0.91</v>
      </c>
      <c r="AB20" s="206">
        <v>0</v>
      </c>
      <c r="AC20" s="206">
        <v>13.23</v>
      </c>
      <c r="AD20" s="206">
        <v>0</v>
      </c>
      <c r="AE20" s="206">
        <v>0</v>
      </c>
      <c r="AF20" s="206">
        <v>0</v>
      </c>
      <c r="AG20" s="206">
        <v>35.06</v>
      </c>
      <c r="AH20" s="206">
        <v>0</v>
      </c>
      <c r="AI20" s="206">
        <v>0</v>
      </c>
      <c r="AJ20" s="206">
        <v>0</v>
      </c>
      <c r="AK20" s="206">
        <v>11.08</v>
      </c>
      <c r="AL20" s="206">
        <v>0</v>
      </c>
      <c r="AM20" s="206">
        <v>0</v>
      </c>
      <c r="AN20" s="206">
        <v>0</v>
      </c>
      <c r="AO20" s="206">
        <v>78.3</v>
      </c>
      <c r="AP20" s="206">
        <v>100.05</v>
      </c>
    </row>
    <row r="21" spans="1:42">
      <c r="A21" t="s">
        <v>63</v>
      </c>
      <c r="B21" s="206">
        <v>0</v>
      </c>
      <c r="C21" s="206">
        <v>0</v>
      </c>
      <c r="D21" s="206">
        <v>13.85</v>
      </c>
      <c r="E21" s="206">
        <v>0</v>
      </c>
      <c r="F21" s="206">
        <v>4.83</v>
      </c>
      <c r="G21" s="206">
        <v>6.75</v>
      </c>
      <c r="H21" s="206">
        <v>0</v>
      </c>
      <c r="I21" s="206">
        <v>27.95</v>
      </c>
      <c r="J21" s="206">
        <v>0.68</v>
      </c>
      <c r="K21" s="206">
        <v>9.35</v>
      </c>
      <c r="L21" s="206">
        <v>107.03</v>
      </c>
      <c r="M21" s="206">
        <v>0.99</v>
      </c>
      <c r="N21" s="206">
        <v>1.32</v>
      </c>
      <c r="O21" s="206">
        <v>0</v>
      </c>
      <c r="P21" s="206">
        <v>1.24</v>
      </c>
      <c r="Q21" s="206">
        <v>1.22</v>
      </c>
      <c r="R21" s="206">
        <v>0.82</v>
      </c>
      <c r="S21" s="206">
        <v>2.29</v>
      </c>
      <c r="T21" s="206">
        <v>0</v>
      </c>
      <c r="U21" s="206">
        <v>0.79</v>
      </c>
      <c r="V21" s="206">
        <v>0.24</v>
      </c>
      <c r="W21" s="206">
        <v>0.4</v>
      </c>
      <c r="X21" s="206">
        <v>1.67</v>
      </c>
      <c r="Y21" s="206">
        <v>0</v>
      </c>
      <c r="Z21" s="206">
        <v>1.43</v>
      </c>
      <c r="AA21" s="206">
        <v>0.91</v>
      </c>
      <c r="AB21" s="206">
        <v>0</v>
      </c>
      <c r="AC21" s="206">
        <v>13.23</v>
      </c>
      <c r="AD21" s="206">
        <v>0</v>
      </c>
      <c r="AE21" s="206">
        <v>0</v>
      </c>
      <c r="AF21" s="206">
        <v>0</v>
      </c>
      <c r="AG21" s="206">
        <v>35.06</v>
      </c>
      <c r="AH21" s="206">
        <v>0</v>
      </c>
      <c r="AI21" s="206">
        <v>0</v>
      </c>
      <c r="AJ21" s="206">
        <v>0</v>
      </c>
      <c r="AK21" s="206">
        <v>11.08</v>
      </c>
      <c r="AL21" s="206">
        <v>0</v>
      </c>
      <c r="AM21" s="206">
        <v>0</v>
      </c>
      <c r="AN21" s="206">
        <v>0</v>
      </c>
      <c r="AO21" s="206">
        <v>78.3</v>
      </c>
      <c r="AP21" s="206">
        <v>100.05</v>
      </c>
    </row>
    <row r="22" spans="1:42">
      <c r="A22" t="s">
        <v>64</v>
      </c>
      <c r="B22" s="206">
        <v>0</v>
      </c>
      <c r="C22" s="206">
        <v>0</v>
      </c>
      <c r="D22" s="206">
        <v>13.85</v>
      </c>
      <c r="E22" s="206">
        <v>0</v>
      </c>
      <c r="F22" s="206">
        <v>4.83</v>
      </c>
      <c r="G22" s="206">
        <v>6.75</v>
      </c>
      <c r="H22" s="206">
        <v>0</v>
      </c>
      <c r="I22" s="206">
        <v>27.95</v>
      </c>
      <c r="J22" s="206">
        <v>0.68</v>
      </c>
      <c r="K22" s="206">
        <v>0.34</v>
      </c>
      <c r="L22" s="206">
        <v>14.26</v>
      </c>
      <c r="M22" s="206">
        <v>0.99</v>
      </c>
      <c r="N22" s="206">
        <v>1.32</v>
      </c>
      <c r="O22" s="206">
        <v>0</v>
      </c>
      <c r="P22" s="206">
        <v>1.24</v>
      </c>
      <c r="Q22" s="206">
        <v>0</v>
      </c>
      <c r="R22" s="206">
        <v>0.82</v>
      </c>
      <c r="S22" s="206">
        <v>0</v>
      </c>
      <c r="T22" s="206">
        <v>0</v>
      </c>
      <c r="U22" s="206">
        <v>0.79</v>
      </c>
      <c r="V22" s="206">
        <v>0.24</v>
      </c>
      <c r="W22" s="206">
        <v>0.4</v>
      </c>
      <c r="X22" s="206">
        <v>1.67</v>
      </c>
      <c r="Y22" s="206">
        <v>0</v>
      </c>
      <c r="Z22" s="206">
        <v>1.43</v>
      </c>
      <c r="AA22" s="206">
        <v>0.91</v>
      </c>
      <c r="AB22" s="206">
        <v>0</v>
      </c>
      <c r="AC22" s="206">
        <v>13.23</v>
      </c>
      <c r="AD22" s="206">
        <v>0</v>
      </c>
      <c r="AE22" s="206">
        <v>0</v>
      </c>
      <c r="AF22" s="206">
        <v>0</v>
      </c>
      <c r="AG22" s="206">
        <v>35.06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78.3</v>
      </c>
      <c r="AP22" s="206">
        <v>100.05</v>
      </c>
    </row>
    <row r="23" spans="1:42">
      <c r="A23" t="s">
        <v>65</v>
      </c>
      <c r="B23" s="206">
        <v>0</v>
      </c>
      <c r="C23" s="206">
        <v>0</v>
      </c>
      <c r="D23" s="206">
        <v>13.85</v>
      </c>
      <c r="E23" s="206">
        <v>0</v>
      </c>
      <c r="F23" s="206">
        <v>4.83</v>
      </c>
      <c r="G23" s="206">
        <v>6.75</v>
      </c>
      <c r="H23" s="206">
        <v>0</v>
      </c>
      <c r="I23" s="206">
        <v>27.95</v>
      </c>
      <c r="J23" s="206">
        <v>0.68</v>
      </c>
      <c r="K23" s="206">
        <v>0.34</v>
      </c>
      <c r="L23" s="206">
        <v>14.26</v>
      </c>
      <c r="M23" s="206">
        <v>1.01</v>
      </c>
      <c r="N23" s="206">
        <v>1.32</v>
      </c>
      <c r="O23" s="206">
        <v>0</v>
      </c>
      <c r="P23" s="206">
        <v>1.24</v>
      </c>
      <c r="Q23" s="206">
        <v>0</v>
      </c>
      <c r="R23" s="206">
        <v>0.82</v>
      </c>
      <c r="S23" s="206">
        <v>0</v>
      </c>
      <c r="T23" s="206">
        <v>0</v>
      </c>
      <c r="U23" s="206">
        <v>0.79</v>
      </c>
      <c r="V23" s="206">
        <v>0.23</v>
      </c>
      <c r="W23" s="206">
        <v>0.4</v>
      </c>
      <c r="X23" s="206">
        <v>1.67</v>
      </c>
      <c r="Y23" s="206">
        <v>0</v>
      </c>
      <c r="Z23" s="206">
        <v>1.43</v>
      </c>
      <c r="AA23" s="206">
        <v>0.9</v>
      </c>
      <c r="AB23" s="206">
        <v>0</v>
      </c>
      <c r="AC23" s="206">
        <v>13.23</v>
      </c>
      <c r="AD23" s="206">
        <v>0</v>
      </c>
      <c r="AE23" s="206">
        <v>0</v>
      </c>
      <c r="AF23" s="206">
        <v>0</v>
      </c>
      <c r="AG23" s="206">
        <v>35.06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78.3</v>
      </c>
      <c r="AP23" s="206">
        <v>100.05</v>
      </c>
    </row>
    <row r="24" spans="1:42">
      <c r="A24" t="s">
        <v>66</v>
      </c>
      <c r="B24" s="206">
        <v>0</v>
      </c>
      <c r="C24" s="206">
        <v>0</v>
      </c>
      <c r="D24" s="206">
        <v>13.85</v>
      </c>
      <c r="E24" s="206">
        <v>0</v>
      </c>
      <c r="F24" s="206">
        <v>4.83</v>
      </c>
      <c r="G24" s="206">
        <v>6.75</v>
      </c>
      <c r="H24" s="206">
        <v>0</v>
      </c>
      <c r="I24" s="206">
        <v>27.95</v>
      </c>
      <c r="J24" s="206">
        <v>0.68</v>
      </c>
      <c r="K24" s="206">
        <v>0.34</v>
      </c>
      <c r="L24" s="206">
        <v>14.26</v>
      </c>
      <c r="M24" s="206">
        <v>1</v>
      </c>
      <c r="N24" s="206">
        <v>1.32</v>
      </c>
      <c r="O24" s="206">
        <v>0</v>
      </c>
      <c r="P24" s="206">
        <v>1.24</v>
      </c>
      <c r="Q24" s="206">
        <v>0</v>
      </c>
      <c r="R24" s="206">
        <v>0.82</v>
      </c>
      <c r="S24" s="206">
        <v>0</v>
      </c>
      <c r="T24" s="206">
        <v>0</v>
      </c>
      <c r="U24" s="206">
        <v>0.79</v>
      </c>
      <c r="V24" s="206">
        <v>0.23</v>
      </c>
      <c r="W24" s="206">
        <v>0.4</v>
      </c>
      <c r="X24" s="206">
        <v>1.67</v>
      </c>
      <c r="Y24" s="206">
        <v>0</v>
      </c>
      <c r="Z24" s="206">
        <v>1.43</v>
      </c>
      <c r="AA24" s="206">
        <v>0.9</v>
      </c>
      <c r="AB24" s="206">
        <v>0</v>
      </c>
      <c r="AC24" s="206">
        <v>13.23</v>
      </c>
      <c r="AD24" s="206">
        <v>0</v>
      </c>
      <c r="AE24" s="206">
        <v>0</v>
      </c>
      <c r="AF24" s="206">
        <v>0</v>
      </c>
      <c r="AG24" s="206">
        <v>35.06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78.3</v>
      </c>
      <c r="AP24" s="206">
        <v>100.05</v>
      </c>
    </row>
    <row r="25" spans="1:42">
      <c r="A25" t="s">
        <v>67</v>
      </c>
      <c r="B25" s="206">
        <v>0</v>
      </c>
      <c r="C25" s="206">
        <v>0</v>
      </c>
      <c r="D25" s="206">
        <v>13.85</v>
      </c>
      <c r="E25" s="206">
        <v>0</v>
      </c>
      <c r="F25" s="206">
        <v>4.83</v>
      </c>
      <c r="G25" s="206">
        <v>6.75</v>
      </c>
      <c r="H25" s="206">
        <v>0</v>
      </c>
      <c r="I25" s="206">
        <v>27.95</v>
      </c>
      <c r="J25" s="206">
        <v>0.68</v>
      </c>
      <c r="K25" s="206">
        <v>0.35</v>
      </c>
      <c r="L25" s="206">
        <v>14.26</v>
      </c>
      <c r="M25" s="206">
        <v>1</v>
      </c>
      <c r="N25" s="206">
        <v>1.32</v>
      </c>
      <c r="O25" s="206">
        <v>0</v>
      </c>
      <c r="P25" s="206">
        <v>1.24</v>
      </c>
      <c r="Q25" s="206">
        <v>0.16</v>
      </c>
      <c r="R25" s="206">
        <v>0.82</v>
      </c>
      <c r="S25" s="206">
        <v>0.21</v>
      </c>
      <c r="T25" s="206">
        <v>0</v>
      </c>
      <c r="U25" s="206">
        <v>0.79</v>
      </c>
      <c r="V25" s="206">
        <v>0.23</v>
      </c>
      <c r="W25" s="206">
        <v>0.39</v>
      </c>
      <c r="X25" s="206">
        <v>1.67</v>
      </c>
      <c r="Y25" s="206">
        <v>0</v>
      </c>
      <c r="Z25" s="206">
        <v>1.43</v>
      </c>
      <c r="AA25" s="206">
        <v>0.9</v>
      </c>
      <c r="AB25" s="206">
        <v>0</v>
      </c>
      <c r="AC25" s="206">
        <v>13.23</v>
      </c>
      <c r="AD25" s="206">
        <v>0</v>
      </c>
      <c r="AE25" s="206">
        <v>0</v>
      </c>
      <c r="AF25" s="206">
        <v>0</v>
      </c>
      <c r="AG25" s="206">
        <v>35.06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78.3</v>
      </c>
      <c r="AP25" s="206">
        <v>100.05</v>
      </c>
    </row>
    <row r="26" spans="1:42">
      <c r="A26" t="s">
        <v>68</v>
      </c>
      <c r="B26" s="206">
        <v>0</v>
      </c>
      <c r="C26" s="206">
        <v>0</v>
      </c>
      <c r="D26" s="206">
        <v>13.85</v>
      </c>
      <c r="E26" s="206">
        <v>0</v>
      </c>
      <c r="F26" s="206">
        <v>4.83</v>
      </c>
      <c r="G26" s="206">
        <v>6.75</v>
      </c>
      <c r="H26" s="206">
        <v>0</v>
      </c>
      <c r="I26" s="206">
        <v>27.95</v>
      </c>
      <c r="J26" s="206">
        <v>0.68</v>
      </c>
      <c r="K26" s="206">
        <v>1.42</v>
      </c>
      <c r="L26" s="206">
        <v>14.26</v>
      </c>
      <c r="M26" s="206">
        <v>1</v>
      </c>
      <c r="N26" s="206">
        <v>1.32</v>
      </c>
      <c r="O26" s="206">
        <v>0</v>
      </c>
      <c r="P26" s="206">
        <v>1.24</v>
      </c>
      <c r="Q26" s="206">
        <v>0.16</v>
      </c>
      <c r="R26" s="206">
        <v>0.82</v>
      </c>
      <c r="S26" s="206">
        <v>0.21</v>
      </c>
      <c r="T26" s="206">
        <v>0</v>
      </c>
      <c r="U26" s="206">
        <v>0.79</v>
      </c>
      <c r="V26" s="206">
        <v>0.23</v>
      </c>
      <c r="W26" s="206">
        <v>0.39</v>
      </c>
      <c r="X26" s="206">
        <v>1.67</v>
      </c>
      <c r="Y26" s="206">
        <v>0</v>
      </c>
      <c r="Z26" s="206">
        <v>1.43</v>
      </c>
      <c r="AA26" s="206">
        <v>0.9</v>
      </c>
      <c r="AB26" s="206">
        <v>0</v>
      </c>
      <c r="AC26" s="206">
        <v>13.23</v>
      </c>
      <c r="AD26" s="206">
        <v>0</v>
      </c>
      <c r="AE26" s="206">
        <v>0</v>
      </c>
      <c r="AF26" s="206">
        <v>0</v>
      </c>
      <c r="AG26" s="206">
        <v>35.06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78.3</v>
      </c>
      <c r="AP26" s="206">
        <v>100.05</v>
      </c>
    </row>
    <row r="27" spans="1:42">
      <c r="A27" t="s">
        <v>69</v>
      </c>
      <c r="B27" s="206">
        <v>0</v>
      </c>
      <c r="C27" s="206">
        <v>0</v>
      </c>
      <c r="D27" s="206">
        <v>13.85</v>
      </c>
      <c r="E27" s="206">
        <v>0</v>
      </c>
      <c r="F27" s="206">
        <v>4.66</v>
      </c>
      <c r="G27" s="206">
        <v>6.75</v>
      </c>
      <c r="H27" s="206">
        <v>0</v>
      </c>
      <c r="I27" s="206">
        <v>27.95</v>
      </c>
      <c r="J27" s="206">
        <v>0.68</v>
      </c>
      <c r="K27" s="206">
        <v>1.68</v>
      </c>
      <c r="L27" s="206">
        <v>14.26</v>
      </c>
      <c r="M27" s="206">
        <v>1</v>
      </c>
      <c r="N27" s="206">
        <v>1.32</v>
      </c>
      <c r="O27" s="206">
        <v>0</v>
      </c>
      <c r="P27" s="206">
        <v>1.24</v>
      </c>
      <c r="Q27" s="206">
        <v>0.16</v>
      </c>
      <c r="R27" s="206">
        <v>0.82</v>
      </c>
      <c r="S27" s="206">
        <v>0.21</v>
      </c>
      <c r="T27" s="206">
        <v>0</v>
      </c>
      <c r="U27" s="206">
        <v>0.79</v>
      </c>
      <c r="V27" s="206">
        <v>0.23</v>
      </c>
      <c r="W27" s="206">
        <v>0.39</v>
      </c>
      <c r="X27" s="206">
        <v>1.67</v>
      </c>
      <c r="Y27" s="206">
        <v>0</v>
      </c>
      <c r="Z27" s="206">
        <v>1.43</v>
      </c>
      <c r="AA27" s="206">
        <v>0.9</v>
      </c>
      <c r="AB27" s="206">
        <v>0</v>
      </c>
      <c r="AC27" s="206">
        <v>13.54</v>
      </c>
      <c r="AD27" s="206">
        <v>0</v>
      </c>
      <c r="AE27" s="206">
        <v>0</v>
      </c>
      <c r="AF27" s="206">
        <v>0</v>
      </c>
      <c r="AG27" s="206">
        <v>30.85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78.3</v>
      </c>
      <c r="AP27" s="206">
        <v>100.05</v>
      </c>
    </row>
    <row r="28" spans="1:42">
      <c r="A28" t="s">
        <v>70</v>
      </c>
      <c r="B28" s="206">
        <v>0</v>
      </c>
      <c r="C28" s="206">
        <v>0</v>
      </c>
      <c r="D28" s="206">
        <v>13.85</v>
      </c>
      <c r="E28" s="206">
        <v>0</v>
      </c>
      <c r="F28" s="206">
        <v>4.66</v>
      </c>
      <c r="G28" s="206">
        <v>6.75</v>
      </c>
      <c r="H28" s="206">
        <v>0</v>
      </c>
      <c r="I28" s="206">
        <v>27.95</v>
      </c>
      <c r="J28" s="206">
        <v>0.68</v>
      </c>
      <c r="K28" s="206">
        <v>0.35</v>
      </c>
      <c r="L28" s="206">
        <v>14.26</v>
      </c>
      <c r="M28" s="206">
        <v>1</v>
      </c>
      <c r="N28" s="206">
        <v>1.32</v>
      </c>
      <c r="O28" s="206">
        <v>0</v>
      </c>
      <c r="P28" s="206">
        <v>1.24</v>
      </c>
      <c r="Q28" s="206">
        <v>0.16</v>
      </c>
      <c r="R28" s="206">
        <v>0.82</v>
      </c>
      <c r="S28" s="206">
        <v>0.21</v>
      </c>
      <c r="T28" s="206">
        <v>0</v>
      </c>
      <c r="U28" s="206">
        <v>0.79</v>
      </c>
      <c r="V28" s="206">
        <v>0.23</v>
      </c>
      <c r="W28" s="206">
        <v>0.39</v>
      </c>
      <c r="X28" s="206">
        <v>1.67</v>
      </c>
      <c r="Y28" s="206">
        <v>0</v>
      </c>
      <c r="Z28" s="206">
        <v>1.43</v>
      </c>
      <c r="AA28" s="206">
        <v>0.9</v>
      </c>
      <c r="AB28" s="206">
        <v>0</v>
      </c>
      <c r="AC28" s="206">
        <v>13.54</v>
      </c>
      <c r="AD28" s="206">
        <v>0</v>
      </c>
      <c r="AE28" s="206">
        <v>0</v>
      </c>
      <c r="AF28" s="206">
        <v>0</v>
      </c>
      <c r="AG28" s="206">
        <v>30.85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78.3</v>
      </c>
      <c r="AP28" s="206">
        <v>100.05</v>
      </c>
    </row>
    <row r="29" spans="1:42">
      <c r="A29" t="s">
        <v>71</v>
      </c>
      <c r="B29" s="206">
        <v>0</v>
      </c>
      <c r="C29" s="206">
        <v>0</v>
      </c>
      <c r="D29" s="206">
        <v>13.85</v>
      </c>
      <c r="E29" s="206">
        <v>0</v>
      </c>
      <c r="F29" s="206">
        <v>4.66</v>
      </c>
      <c r="G29" s="206">
        <v>6.75</v>
      </c>
      <c r="H29" s="206">
        <v>0</v>
      </c>
      <c r="I29" s="206">
        <v>27.95</v>
      </c>
      <c r="J29" s="206">
        <v>0.68</v>
      </c>
      <c r="K29" s="206">
        <v>0.35</v>
      </c>
      <c r="L29" s="206">
        <v>14.26</v>
      </c>
      <c r="M29" s="206">
        <v>1</v>
      </c>
      <c r="N29" s="206">
        <v>1.32</v>
      </c>
      <c r="O29" s="206">
        <v>0</v>
      </c>
      <c r="P29" s="206">
        <v>1.24</v>
      </c>
      <c r="Q29" s="206">
        <v>0.16</v>
      </c>
      <c r="R29" s="206">
        <v>0.82</v>
      </c>
      <c r="S29" s="206">
        <v>0.21</v>
      </c>
      <c r="T29" s="206">
        <v>0</v>
      </c>
      <c r="U29" s="206">
        <v>0.79</v>
      </c>
      <c r="V29" s="206">
        <v>0.23</v>
      </c>
      <c r="W29" s="206">
        <v>0.39</v>
      </c>
      <c r="X29" s="206">
        <v>1.67</v>
      </c>
      <c r="Y29" s="206">
        <v>0</v>
      </c>
      <c r="Z29" s="206">
        <v>1.43</v>
      </c>
      <c r="AA29" s="206">
        <v>0.9</v>
      </c>
      <c r="AB29" s="206">
        <v>0</v>
      </c>
      <c r="AC29" s="206">
        <v>13.54</v>
      </c>
      <c r="AD29" s="206">
        <v>0</v>
      </c>
      <c r="AE29" s="206">
        <v>0</v>
      </c>
      <c r="AF29" s="206">
        <v>0</v>
      </c>
      <c r="AG29" s="206">
        <v>34.369999999999997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78.3</v>
      </c>
      <c r="AP29" s="206">
        <v>100.05</v>
      </c>
    </row>
    <row r="30" spans="1:42">
      <c r="A30" t="s">
        <v>72</v>
      </c>
      <c r="B30" s="206">
        <v>0</v>
      </c>
      <c r="C30" s="206">
        <v>0</v>
      </c>
      <c r="D30" s="206">
        <v>13.85</v>
      </c>
      <c r="E30" s="206">
        <v>0</v>
      </c>
      <c r="F30" s="206">
        <v>4.66</v>
      </c>
      <c r="G30" s="206">
        <v>6.75</v>
      </c>
      <c r="H30" s="206">
        <v>0</v>
      </c>
      <c r="I30" s="206">
        <v>27.95</v>
      </c>
      <c r="J30" s="206">
        <v>0.68</v>
      </c>
      <c r="K30" s="206">
        <v>0.35</v>
      </c>
      <c r="L30" s="206">
        <v>14.26</v>
      </c>
      <c r="M30" s="206">
        <v>1</v>
      </c>
      <c r="N30" s="206">
        <v>1.32</v>
      </c>
      <c r="O30" s="206">
        <v>0</v>
      </c>
      <c r="P30" s="206">
        <v>1.24</v>
      </c>
      <c r="Q30" s="206">
        <v>0.16</v>
      </c>
      <c r="R30" s="206">
        <v>0.82</v>
      </c>
      <c r="S30" s="206">
        <v>0.21</v>
      </c>
      <c r="T30" s="206">
        <v>0</v>
      </c>
      <c r="U30" s="206">
        <v>0.79</v>
      </c>
      <c r="V30" s="206">
        <v>0.23</v>
      </c>
      <c r="W30" s="206">
        <v>0.39</v>
      </c>
      <c r="X30" s="206">
        <v>1.67</v>
      </c>
      <c r="Y30" s="206">
        <v>0</v>
      </c>
      <c r="Z30" s="206">
        <v>1.43</v>
      </c>
      <c r="AA30" s="206">
        <v>0.9</v>
      </c>
      <c r="AB30" s="206">
        <v>0</v>
      </c>
      <c r="AC30" s="206">
        <v>13.54</v>
      </c>
      <c r="AD30" s="206">
        <v>0</v>
      </c>
      <c r="AE30" s="206">
        <v>0</v>
      </c>
      <c r="AF30" s="206">
        <v>0</v>
      </c>
      <c r="AG30" s="206">
        <v>34.369999999999997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78.3</v>
      </c>
      <c r="AP30" s="206">
        <v>100.05</v>
      </c>
    </row>
    <row r="31" spans="1:42">
      <c r="A31" t="s">
        <v>73</v>
      </c>
      <c r="B31" s="206">
        <v>0</v>
      </c>
      <c r="C31" s="206">
        <v>0</v>
      </c>
      <c r="D31" s="206">
        <v>13.85</v>
      </c>
      <c r="E31" s="206">
        <v>0</v>
      </c>
      <c r="F31" s="206">
        <v>4.66</v>
      </c>
      <c r="G31" s="206">
        <v>6.75</v>
      </c>
      <c r="H31" s="206">
        <v>0</v>
      </c>
      <c r="I31" s="206">
        <v>27.95</v>
      </c>
      <c r="J31" s="206">
        <v>0.68</v>
      </c>
      <c r="K31" s="206">
        <v>0.35</v>
      </c>
      <c r="L31" s="206">
        <v>14.26</v>
      </c>
      <c r="M31" s="206">
        <v>1</v>
      </c>
      <c r="N31" s="206">
        <v>1.32</v>
      </c>
      <c r="O31" s="206">
        <v>0</v>
      </c>
      <c r="P31" s="206">
        <v>1.24</v>
      </c>
      <c r="Q31" s="206">
        <v>0.16</v>
      </c>
      <c r="R31" s="206">
        <v>0.82</v>
      </c>
      <c r="S31" s="206">
        <v>0.21</v>
      </c>
      <c r="T31" s="206">
        <v>0</v>
      </c>
      <c r="U31" s="206">
        <v>0.79</v>
      </c>
      <c r="V31" s="206">
        <v>0.23</v>
      </c>
      <c r="W31" s="206">
        <v>0.39</v>
      </c>
      <c r="X31" s="206">
        <v>1.67</v>
      </c>
      <c r="Y31" s="206">
        <v>0</v>
      </c>
      <c r="Z31" s="206">
        <v>1.43</v>
      </c>
      <c r="AA31" s="206">
        <v>0.9</v>
      </c>
      <c r="AB31" s="206">
        <v>0</v>
      </c>
      <c r="AC31" s="206">
        <v>13.54</v>
      </c>
      <c r="AD31" s="206">
        <v>0</v>
      </c>
      <c r="AE31" s="206">
        <v>0</v>
      </c>
      <c r="AF31" s="206">
        <v>0</v>
      </c>
      <c r="AG31" s="206">
        <v>55.61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78.3</v>
      </c>
      <c r="AP31" s="206">
        <v>100.05</v>
      </c>
    </row>
    <row r="32" spans="1:42">
      <c r="A32" t="s">
        <v>74</v>
      </c>
      <c r="B32" s="206">
        <v>0</v>
      </c>
      <c r="C32" s="206">
        <v>0</v>
      </c>
      <c r="D32" s="206">
        <v>13.85</v>
      </c>
      <c r="E32" s="206">
        <v>0</v>
      </c>
      <c r="F32" s="206">
        <v>4.66</v>
      </c>
      <c r="G32" s="206">
        <v>6.75</v>
      </c>
      <c r="H32" s="206">
        <v>0</v>
      </c>
      <c r="I32" s="206">
        <v>27.95</v>
      </c>
      <c r="J32" s="206">
        <v>0.68</v>
      </c>
      <c r="K32" s="206">
        <v>0.35</v>
      </c>
      <c r="L32" s="206">
        <v>14.26</v>
      </c>
      <c r="M32" s="206">
        <v>1</v>
      </c>
      <c r="N32" s="206">
        <v>1.32</v>
      </c>
      <c r="O32" s="206">
        <v>0</v>
      </c>
      <c r="P32" s="206">
        <v>1.24</v>
      </c>
      <c r="Q32" s="206">
        <v>0.16</v>
      </c>
      <c r="R32" s="206">
        <v>0.82</v>
      </c>
      <c r="S32" s="206">
        <v>0.21</v>
      </c>
      <c r="T32" s="206">
        <v>0</v>
      </c>
      <c r="U32" s="206">
        <v>0.79</v>
      </c>
      <c r="V32" s="206">
        <v>0.23</v>
      </c>
      <c r="W32" s="206">
        <v>0.39</v>
      </c>
      <c r="X32" s="206">
        <v>1.67</v>
      </c>
      <c r="Y32" s="206">
        <v>0</v>
      </c>
      <c r="Z32" s="206">
        <v>1.43</v>
      </c>
      <c r="AA32" s="206">
        <v>0.9</v>
      </c>
      <c r="AB32" s="206">
        <v>0</v>
      </c>
      <c r="AC32" s="206">
        <v>13.54</v>
      </c>
      <c r="AD32" s="206">
        <v>0</v>
      </c>
      <c r="AE32" s="206">
        <v>0</v>
      </c>
      <c r="AF32" s="206">
        <v>0</v>
      </c>
      <c r="AG32" s="206">
        <v>55.61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78.3</v>
      </c>
      <c r="AP32" s="206">
        <v>100.05</v>
      </c>
    </row>
    <row r="33" spans="1:42">
      <c r="A33" t="s">
        <v>75</v>
      </c>
      <c r="B33" s="206">
        <v>0</v>
      </c>
      <c r="C33" s="206">
        <v>0</v>
      </c>
      <c r="D33" s="206">
        <v>13.85</v>
      </c>
      <c r="E33" s="206">
        <v>0</v>
      </c>
      <c r="F33" s="206">
        <v>4.66</v>
      </c>
      <c r="G33" s="206">
        <v>6.75</v>
      </c>
      <c r="H33" s="206">
        <v>0</v>
      </c>
      <c r="I33" s="206">
        <v>27.95</v>
      </c>
      <c r="J33" s="206">
        <v>0.68</v>
      </c>
      <c r="K33" s="206">
        <v>0.35</v>
      </c>
      <c r="L33" s="206">
        <v>14.26</v>
      </c>
      <c r="M33" s="206">
        <v>1</v>
      </c>
      <c r="N33" s="206">
        <v>1.32</v>
      </c>
      <c r="O33" s="206">
        <v>0</v>
      </c>
      <c r="P33" s="206">
        <v>1.24</v>
      </c>
      <c r="Q33" s="206">
        <v>0.16</v>
      </c>
      <c r="R33" s="206">
        <v>0.82</v>
      </c>
      <c r="S33" s="206">
        <v>0.21</v>
      </c>
      <c r="T33" s="206">
        <v>0</v>
      </c>
      <c r="U33" s="206">
        <v>0.79</v>
      </c>
      <c r="V33" s="206">
        <v>0.23</v>
      </c>
      <c r="W33" s="206">
        <v>0.39</v>
      </c>
      <c r="X33" s="206">
        <v>1.67</v>
      </c>
      <c r="Y33" s="206">
        <v>0</v>
      </c>
      <c r="Z33" s="206">
        <v>1.43</v>
      </c>
      <c r="AA33" s="206">
        <v>0.9</v>
      </c>
      <c r="AB33" s="206">
        <v>0</v>
      </c>
      <c r="AC33" s="206">
        <v>13.54</v>
      </c>
      <c r="AD33" s="206">
        <v>0</v>
      </c>
      <c r="AE33" s="206">
        <v>0</v>
      </c>
      <c r="AF33" s="206">
        <v>0</v>
      </c>
      <c r="AG33" s="206">
        <v>55.61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78.3</v>
      </c>
      <c r="AP33" s="206">
        <v>100.05</v>
      </c>
    </row>
    <row r="34" spans="1:42">
      <c r="A34" t="s">
        <v>76</v>
      </c>
      <c r="B34" s="206">
        <v>0</v>
      </c>
      <c r="C34" s="206">
        <v>0</v>
      </c>
      <c r="D34" s="206">
        <v>13.85</v>
      </c>
      <c r="E34" s="206">
        <v>0</v>
      </c>
      <c r="F34" s="206">
        <v>4.66</v>
      </c>
      <c r="G34" s="206">
        <v>6.75</v>
      </c>
      <c r="H34" s="206">
        <v>0</v>
      </c>
      <c r="I34" s="206">
        <v>27.95</v>
      </c>
      <c r="J34" s="206">
        <v>0.68</v>
      </c>
      <c r="K34" s="206">
        <v>0.35</v>
      </c>
      <c r="L34" s="206">
        <v>14.26</v>
      </c>
      <c r="M34" s="206">
        <v>1</v>
      </c>
      <c r="N34" s="206">
        <v>1.32</v>
      </c>
      <c r="O34" s="206">
        <v>0</v>
      </c>
      <c r="P34" s="206">
        <v>1.24</v>
      </c>
      <c r="Q34" s="206">
        <v>0.16</v>
      </c>
      <c r="R34" s="206">
        <v>0.82</v>
      </c>
      <c r="S34" s="206">
        <v>0.21</v>
      </c>
      <c r="T34" s="206">
        <v>0</v>
      </c>
      <c r="U34" s="206">
        <v>0.79</v>
      </c>
      <c r="V34" s="206">
        <v>0.23</v>
      </c>
      <c r="W34" s="206">
        <v>0.39</v>
      </c>
      <c r="X34" s="206">
        <v>1.67</v>
      </c>
      <c r="Y34" s="206">
        <v>0</v>
      </c>
      <c r="Z34" s="206">
        <v>1.43</v>
      </c>
      <c r="AA34" s="206">
        <v>0.9</v>
      </c>
      <c r="AB34" s="206">
        <v>0</v>
      </c>
      <c r="AC34" s="206">
        <v>13.54</v>
      </c>
      <c r="AD34" s="206">
        <v>0</v>
      </c>
      <c r="AE34" s="206">
        <v>0</v>
      </c>
      <c r="AF34" s="206">
        <v>0</v>
      </c>
      <c r="AG34" s="206">
        <v>55.61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78.3</v>
      </c>
      <c r="AP34" s="206">
        <v>100.05</v>
      </c>
    </row>
    <row r="35" spans="1:42">
      <c r="A35" t="s">
        <v>77</v>
      </c>
      <c r="B35" s="206">
        <v>0</v>
      </c>
      <c r="C35" s="206">
        <v>0</v>
      </c>
      <c r="D35" s="206">
        <v>13.78</v>
      </c>
      <c r="E35" s="206">
        <v>0</v>
      </c>
      <c r="F35" s="206">
        <v>4.66</v>
      </c>
      <c r="G35" s="206">
        <v>6.75</v>
      </c>
      <c r="H35" s="206">
        <v>0</v>
      </c>
      <c r="I35" s="206">
        <v>27.95</v>
      </c>
      <c r="J35" s="206">
        <v>0.68</v>
      </c>
      <c r="K35" s="206">
        <v>0.35</v>
      </c>
      <c r="L35" s="206">
        <v>14.26</v>
      </c>
      <c r="M35" s="206">
        <v>1</v>
      </c>
      <c r="N35" s="206">
        <v>1.32</v>
      </c>
      <c r="O35" s="206">
        <v>0</v>
      </c>
      <c r="P35" s="206">
        <v>1.24</v>
      </c>
      <c r="Q35" s="206">
        <v>0.16</v>
      </c>
      <c r="R35" s="206">
        <v>0.82</v>
      </c>
      <c r="S35" s="206">
        <v>0.21</v>
      </c>
      <c r="T35" s="206">
        <v>0</v>
      </c>
      <c r="U35" s="206">
        <v>0.79</v>
      </c>
      <c r="V35" s="206">
        <v>0.23</v>
      </c>
      <c r="W35" s="206">
        <v>0.39</v>
      </c>
      <c r="X35" s="206">
        <v>1.67</v>
      </c>
      <c r="Y35" s="206">
        <v>0</v>
      </c>
      <c r="Z35" s="206">
        <v>1.43</v>
      </c>
      <c r="AA35" s="206">
        <v>0.9</v>
      </c>
      <c r="AB35" s="206">
        <v>0</v>
      </c>
      <c r="AC35" s="206">
        <v>13.54</v>
      </c>
      <c r="AD35" s="206">
        <v>0</v>
      </c>
      <c r="AE35" s="206">
        <v>0</v>
      </c>
      <c r="AF35" s="206">
        <v>0</v>
      </c>
      <c r="AG35" s="206">
        <v>55.61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78.3</v>
      </c>
      <c r="AP35" s="206">
        <v>100.05</v>
      </c>
    </row>
    <row r="36" spans="1:42">
      <c r="A36" t="s">
        <v>78</v>
      </c>
      <c r="B36" s="206">
        <v>0</v>
      </c>
      <c r="C36" s="206">
        <v>0</v>
      </c>
      <c r="D36" s="206">
        <v>13.78</v>
      </c>
      <c r="E36" s="206">
        <v>0</v>
      </c>
      <c r="F36" s="206">
        <v>4.66</v>
      </c>
      <c r="G36" s="206">
        <v>6.75</v>
      </c>
      <c r="H36" s="206">
        <v>0</v>
      </c>
      <c r="I36" s="206">
        <v>27.95</v>
      </c>
      <c r="J36" s="206">
        <v>0.68</v>
      </c>
      <c r="K36" s="206">
        <v>0.35</v>
      </c>
      <c r="L36" s="206">
        <v>14.26</v>
      </c>
      <c r="M36" s="206">
        <v>1</v>
      </c>
      <c r="N36" s="206">
        <v>1.32</v>
      </c>
      <c r="O36" s="206">
        <v>0</v>
      </c>
      <c r="P36" s="206">
        <v>1.24</v>
      </c>
      <c r="Q36" s="206">
        <v>0.16</v>
      </c>
      <c r="R36" s="206">
        <v>0.82</v>
      </c>
      <c r="S36" s="206">
        <v>0.21</v>
      </c>
      <c r="T36" s="206">
        <v>0</v>
      </c>
      <c r="U36" s="206">
        <v>0.79</v>
      </c>
      <c r="V36" s="206">
        <v>0.23</v>
      </c>
      <c r="W36" s="206">
        <v>0.39</v>
      </c>
      <c r="X36" s="206">
        <v>1.67</v>
      </c>
      <c r="Y36" s="206">
        <v>0</v>
      </c>
      <c r="Z36" s="206">
        <v>1.43</v>
      </c>
      <c r="AA36" s="206">
        <v>0.9</v>
      </c>
      <c r="AB36" s="206">
        <v>0</v>
      </c>
      <c r="AC36" s="206">
        <v>13.54</v>
      </c>
      <c r="AD36" s="206">
        <v>0</v>
      </c>
      <c r="AE36" s="206">
        <v>0</v>
      </c>
      <c r="AF36" s="206">
        <v>0</v>
      </c>
      <c r="AG36" s="206">
        <v>55.61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78.3</v>
      </c>
      <c r="AP36" s="206">
        <v>100.05</v>
      </c>
    </row>
    <row r="37" spans="1:42">
      <c r="A37" t="s">
        <v>79</v>
      </c>
      <c r="B37" s="206">
        <v>0</v>
      </c>
      <c r="C37" s="206">
        <v>0</v>
      </c>
      <c r="D37" s="206">
        <v>13.78</v>
      </c>
      <c r="E37" s="206">
        <v>0</v>
      </c>
      <c r="F37" s="206">
        <v>4.66</v>
      </c>
      <c r="G37" s="206">
        <v>6.75</v>
      </c>
      <c r="H37" s="206">
        <v>0</v>
      </c>
      <c r="I37" s="206">
        <v>27.95</v>
      </c>
      <c r="J37" s="206">
        <v>0.68</v>
      </c>
      <c r="K37" s="206">
        <v>0.35</v>
      </c>
      <c r="L37" s="206">
        <v>13.61</v>
      </c>
      <c r="M37" s="206">
        <v>1</v>
      </c>
      <c r="N37" s="206">
        <v>1.32</v>
      </c>
      <c r="O37" s="206">
        <v>0</v>
      </c>
      <c r="P37" s="206">
        <v>1.1299999999999999</v>
      </c>
      <c r="Q37" s="206">
        <v>0.16</v>
      </c>
      <c r="R37" s="206">
        <v>0.82</v>
      </c>
      <c r="S37" s="206">
        <v>0.21</v>
      </c>
      <c r="T37" s="206">
        <v>0</v>
      </c>
      <c r="U37" s="206">
        <v>0.79</v>
      </c>
      <c r="V37" s="206">
        <v>0.23</v>
      </c>
      <c r="W37" s="206">
        <v>0.39</v>
      </c>
      <c r="X37" s="206">
        <v>1.67</v>
      </c>
      <c r="Y37" s="206">
        <v>0</v>
      </c>
      <c r="Z37" s="206">
        <v>1.43</v>
      </c>
      <c r="AA37" s="206">
        <v>0.9</v>
      </c>
      <c r="AB37" s="206">
        <v>0</v>
      </c>
      <c r="AC37" s="206">
        <v>13.54</v>
      </c>
      <c r="AD37" s="206">
        <v>0</v>
      </c>
      <c r="AE37" s="206">
        <v>0</v>
      </c>
      <c r="AF37" s="206">
        <v>0</v>
      </c>
      <c r="AG37" s="206">
        <v>55.61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78.3</v>
      </c>
      <c r="AP37" s="206">
        <v>100.05</v>
      </c>
    </row>
    <row r="38" spans="1:42">
      <c r="A38" t="s">
        <v>80</v>
      </c>
      <c r="B38" s="206">
        <v>0</v>
      </c>
      <c r="C38" s="206">
        <v>0</v>
      </c>
      <c r="D38" s="206">
        <v>13.78</v>
      </c>
      <c r="E38" s="206">
        <v>0</v>
      </c>
      <c r="F38" s="206">
        <v>4.66</v>
      </c>
      <c r="G38" s="206">
        <v>6.75</v>
      </c>
      <c r="H38" s="206">
        <v>0</v>
      </c>
      <c r="I38" s="206">
        <v>27.95</v>
      </c>
      <c r="J38" s="206">
        <v>0.68</v>
      </c>
      <c r="K38" s="206">
        <v>0.35</v>
      </c>
      <c r="L38" s="206">
        <v>13.61</v>
      </c>
      <c r="M38" s="206">
        <v>1</v>
      </c>
      <c r="N38" s="206">
        <v>1.32</v>
      </c>
      <c r="O38" s="206">
        <v>0</v>
      </c>
      <c r="P38" s="206">
        <v>1.1299999999999999</v>
      </c>
      <c r="Q38" s="206">
        <v>0.16</v>
      </c>
      <c r="R38" s="206">
        <v>0.82</v>
      </c>
      <c r="S38" s="206">
        <v>0.21</v>
      </c>
      <c r="T38" s="206">
        <v>0</v>
      </c>
      <c r="U38" s="206">
        <v>0.79</v>
      </c>
      <c r="V38" s="206">
        <v>0.23</v>
      </c>
      <c r="W38" s="206">
        <v>0.39</v>
      </c>
      <c r="X38" s="206">
        <v>1.67</v>
      </c>
      <c r="Y38" s="206">
        <v>0</v>
      </c>
      <c r="Z38" s="206">
        <v>1.43</v>
      </c>
      <c r="AA38" s="206">
        <v>0.9</v>
      </c>
      <c r="AB38" s="206">
        <v>0</v>
      </c>
      <c r="AC38" s="206">
        <v>13.54</v>
      </c>
      <c r="AD38" s="206">
        <v>0</v>
      </c>
      <c r="AE38" s="206">
        <v>0</v>
      </c>
      <c r="AF38" s="206">
        <v>0</v>
      </c>
      <c r="AG38" s="206">
        <v>55.61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78.3</v>
      </c>
      <c r="AP38" s="206">
        <v>100.05</v>
      </c>
    </row>
    <row r="39" spans="1:42">
      <c r="A39" t="s">
        <v>81</v>
      </c>
      <c r="B39" s="206">
        <v>0</v>
      </c>
      <c r="C39" s="206">
        <v>0</v>
      </c>
      <c r="D39" s="206">
        <v>13.78</v>
      </c>
      <c r="E39" s="206">
        <v>0</v>
      </c>
      <c r="F39" s="206">
        <v>4.66</v>
      </c>
      <c r="G39" s="206">
        <v>6.75</v>
      </c>
      <c r="H39" s="206">
        <v>0</v>
      </c>
      <c r="I39" s="206">
        <v>27.61</v>
      </c>
      <c r="J39" s="206">
        <v>0.68</v>
      </c>
      <c r="K39" s="206">
        <v>0.35</v>
      </c>
      <c r="L39" s="206">
        <v>13.61</v>
      </c>
      <c r="M39" s="206">
        <v>1</v>
      </c>
      <c r="N39" s="206">
        <v>1.32</v>
      </c>
      <c r="O39" s="206">
        <v>0</v>
      </c>
      <c r="P39" s="206">
        <v>1.1299999999999999</v>
      </c>
      <c r="Q39" s="206">
        <v>0.16</v>
      </c>
      <c r="R39" s="206">
        <v>0.82</v>
      </c>
      <c r="S39" s="206">
        <v>0.21</v>
      </c>
      <c r="T39" s="206">
        <v>0</v>
      </c>
      <c r="U39" s="206">
        <v>0.79</v>
      </c>
      <c r="V39" s="206">
        <v>0.23</v>
      </c>
      <c r="W39" s="206">
        <v>0.39</v>
      </c>
      <c r="X39" s="206">
        <v>1.67</v>
      </c>
      <c r="Y39" s="206">
        <v>0</v>
      </c>
      <c r="Z39" s="206">
        <v>1.43</v>
      </c>
      <c r="AA39" s="206">
        <v>0.9</v>
      </c>
      <c r="AB39" s="206">
        <v>0</v>
      </c>
      <c r="AC39" s="206">
        <v>13.54</v>
      </c>
      <c r="AD39" s="206">
        <v>0</v>
      </c>
      <c r="AE39" s="206">
        <v>0</v>
      </c>
      <c r="AF39" s="206">
        <v>0</v>
      </c>
      <c r="AG39" s="206">
        <v>55.61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78.3</v>
      </c>
      <c r="AP39" s="206">
        <v>100.05</v>
      </c>
    </row>
    <row r="40" spans="1:42">
      <c r="A40" t="s">
        <v>82</v>
      </c>
      <c r="B40" s="206">
        <v>0</v>
      </c>
      <c r="C40" s="206">
        <v>0</v>
      </c>
      <c r="D40" s="206">
        <v>13.78</v>
      </c>
      <c r="E40" s="206">
        <v>0</v>
      </c>
      <c r="F40" s="206">
        <v>4.66</v>
      </c>
      <c r="G40" s="206">
        <v>6.75</v>
      </c>
      <c r="H40" s="206">
        <v>0</v>
      </c>
      <c r="I40" s="206">
        <v>27.61</v>
      </c>
      <c r="J40" s="206">
        <v>0.68</v>
      </c>
      <c r="K40" s="206">
        <v>0.35</v>
      </c>
      <c r="L40" s="206">
        <v>13.61</v>
      </c>
      <c r="M40" s="206">
        <v>1</v>
      </c>
      <c r="N40" s="206">
        <v>1.32</v>
      </c>
      <c r="O40" s="206">
        <v>0</v>
      </c>
      <c r="P40" s="206">
        <v>1.1299999999999999</v>
      </c>
      <c r="Q40" s="206">
        <v>0.16</v>
      </c>
      <c r="R40" s="206">
        <v>0.82</v>
      </c>
      <c r="S40" s="206">
        <v>0.21</v>
      </c>
      <c r="T40" s="206">
        <v>0</v>
      </c>
      <c r="U40" s="206">
        <v>0.79</v>
      </c>
      <c r="V40" s="206">
        <v>0.23</v>
      </c>
      <c r="W40" s="206">
        <v>0.39</v>
      </c>
      <c r="X40" s="206">
        <v>1.67</v>
      </c>
      <c r="Y40" s="206">
        <v>0</v>
      </c>
      <c r="Z40" s="206">
        <v>1.43</v>
      </c>
      <c r="AA40" s="206">
        <v>0.9</v>
      </c>
      <c r="AB40" s="206">
        <v>0</v>
      </c>
      <c r="AC40" s="206">
        <v>13.54</v>
      </c>
      <c r="AD40" s="206">
        <v>0</v>
      </c>
      <c r="AE40" s="206">
        <v>0</v>
      </c>
      <c r="AF40" s="206">
        <v>0</v>
      </c>
      <c r="AG40" s="206">
        <v>55.61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78.3</v>
      </c>
      <c r="AP40" s="206">
        <v>100.05</v>
      </c>
    </row>
    <row r="41" spans="1:42">
      <c r="A41" t="s">
        <v>83</v>
      </c>
      <c r="B41" s="206">
        <v>0</v>
      </c>
      <c r="C41" s="206">
        <v>0</v>
      </c>
      <c r="D41" s="206">
        <v>13.78</v>
      </c>
      <c r="E41" s="206">
        <v>0</v>
      </c>
      <c r="F41" s="206">
        <v>4.66</v>
      </c>
      <c r="G41" s="206">
        <v>6.75</v>
      </c>
      <c r="H41" s="206">
        <v>0</v>
      </c>
      <c r="I41" s="206">
        <v>27.61</v>
      </c>
      <c r="J41" s="206">
        <v>0.68</v>
      </c>
      <c r="K41" s="206">
        <v>0.35</v>
      </c>
      <c r="L41" s="206">
        <v>13.61</v>
      </c>
      <c r="M41" s="206">
        <v>1</v>
      </c>
      <c r="N41" s="206">
        <v>1.32</v>
      </c>
      <c r="O41" s="206">
        <v>0</v>
      </c>
      <c r="P41" s="206">
        <v>0.1</v>
      </c>
      <c r="Q41" s="206">
        <v>0.16</v>
      </c>
      <c r="R41" s="206">
        <v>0.82</v>
      </c>
      <c r="S41" s="206">
        <v>0.21</v>
      </c>
      <c r="T41" s="206">
        <v>0</v>
      </c>
      <c r="U41" s="206">
        <v>0.79</v>
      </c>
      <c r="V41" s="206">
        <v>0.23</v>
      </c>
      <c r="W41" s="206">
        <v>0.39</v>
      </c>
      <c r="X41" s="206">
        <v>1.67</v>
      </c>
      <c r="Y41" s="206">
        <v>0</v>
      </c>
      <c r="Z41" s="206">
        <v>1.43</v>
      </c>
      <c r="AA41" s="206">
        <v>0.9</v>
      </c>
      <c r="AB41" s="206">
        <v>0</v>
      </c>
      <c r="AC41" s="206">
        <v>13.54</v>
      </c>
      <c r="AD41" s="206">
        <v>0</v>
      </c>
      <c r="AE41" s="206">
        <v>0</v>
      </c>
      <c r="AF41" s="206">
        <v>0</v>
      </c>
      <c r="AG41" s="206">
        <v>55.61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78.3</v>
      </c>
      <c r="AP41" s="206">
        <v>100.05</v>
      </c>
    </row>
    <row r="42" spans="1:42">
      <c r="A42" t="s">
        <v>84</v>
      </c>
      <c r="B42" s="206">
        <v>0</v>
      </c>
      <c r="C42" s="206">
        <v>0</v>
      </c>
      <c r="D42" s="206">
        <v>13.78</v>
      </c>
      <c r="E42" s="206">
        <v>0</v>
      </c>
      <c r="F42" s="206">
        <v>4.66</v>
      </c>
      <c r="G42" s="206">
        <v>6.75</v>
      </c>
      <c r="H42" s="206">
        <v>0</v>
      </c>
      <c r="I42" s="206">
        <v>27.61</v>
      </c>
      <c r="J42" s="206">
        <v>0.68</v>
      </c>
      <c r="K42" s="206">
        <v>0.35</v>
      </c>
      <c r="L42" s="206">
        <v>13.61</v>
      </c>
      <c r="M42" s="206">
        <v>1</v>
      </c>
      <c r="N42" s="206">
        <v>1.32</v>
      </c>
      <c r="O42" s="206">
        <v>0</v>
      </c>
      <c r="P42" s="206">
        <v>0.1</v>
      </c>
      <c r="Q42" s="206">
        <v>0.16</v>
      </c>
      <c r="R42" s="206">
        <v>0.82</v>
      </c>
      <c r="S42" s="206">
        <v>0.21</v>
      </c>
      <c r="T42" s="206">
        <v>0</v>
      </c>
      <c r="U42" s="206">
        <v>0.79</v>
      </c>
      <c r="V42" s="206">
        <v>0.23</v>
      </c>
      <c r="W42" s="206">
        <v>0.39</v>
      </c>
      <c r="X42" s="206">
        <v>1.67</v>
      </c>
      <c r="Y42" s="206">
        <v>0</v>
      </c>
      <c r="Z42" s="206">
        <v>1.43</v>
      </c>
      <c r="AA42" s="206">
        <v>0.9</v>
      </c>
      <c r="AB42" s="206">
        <v>0</v>
      </c>
      <c r="AC42" s="206">
        <v>13.54</v>
      </c>
      <c r="AD42" s="206">
        <v>0</v>
      </c>
      <c r="AE42" s="206">
        <v>0</v>
      </c>
      <c r="AF42" s="206">
        <v>0</v>
      </c>
      <c r="AG42" s="206">
        <v>55.61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78.3</v>
      </c>
      <c r="AP42" s="206">
        <v>100.05</v>
      </c>
    </row>
    <row r="43" spans="1:42">
      <c r="A43" t="s">
        <v>85</v>
      </c>
      <c r="B43" s="206">
        <v>0</v>
      </c>
      <c r="C43" s="206">
        <v>0</v>
      </c>
      <c r="D43" s="206">
        <v>13.72</v>
      </c>
      <c r="E43" s="206">
        <v>0</v>
      </c>
      <c r="F43" s="206">
        <v>4.66</v>
      </c>
      <c r="G43" s="206">
        <v>6.75</v>
      </c>
      <c r="H43" s="206">
        <v>0</v>
      </c>
      <c r="I43" s="206">
        <v>27.61</v>
      </c>
      <c r="J43" s="206">
        <v>0.68</v>
      </c>
      <c r="K43" s="206">
        <v>0.35</v>
      </c>
      <c r="L43" s="206">
        <v>13.61</v>
      </c>
      <c r="M43" s="206">
        <v>1</v>
      </c>
      <c r="N43" s="206">
        <v>1.32</v>
      </c>
      <c r="O43" s="206">
        <v>0</v>
      </c>
      <c r="P43" s="206">
        <v>0.09</v>
      </c>
      <c r="Q43" s="206">
        <v>0.16</v>
      </c>
      <c r="R43" s="206">
        <v>0.82</v>
      </c>
      <c r="S43" s="206">
        <v>0.21</v>
      </c>
      <c r="T43" s="206">
        <v>0</v>
      </c>
      <c r="U43" s="206">
        <v>0.79</v>
      </c>
      <c r="V43" s="206">
        <v>0.23</v>
      </c>
      <c r="W43" s="206">
        <v>0.39</v>
      </c>
      <c r="X43" s="206">
        <v>1.67</v>
      </c>
      <c r="Y43" s="206">
        <v>0</v>
      </c>
      <c r="Z43" s="206">
        <v>1.43</v>
      </c>
      <c r="AA43" s="206">
        <v>0.9</v>
      </c>
      <c r="AB43" s="206">
        <v>0</v>
      </c>
      <c r="AC43" s="206">
        <v>13.54</v>
      </c>
      <c r="AD43" s="206">
        <v>0</v>
      </c>
      <c r="AE43" s="206">
        <v>0</v>
      </c>
      <c r="AF43" s="206">
        <v>0</v>
      </c>
      <c r="AG43" s="206">
        <v>34.369999999999997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78.3</v>
      </c>
      <c r="AP43" s="206">
        <v>100.05</v>
      </c>
    </row>
    <row r="44" spans="1:42">
      <c r="A44" t="s">
        <v>86</v>
      </c>
      <c r="B44" s="206">
        <v>0</v>
      </c>
      <c r="C44" s="206">
        <v>0</v>
      </c>
      <c r="D44" s="206">
        <v>13.72</v>
      </c>
      <c r="E44" s="206">
        <v>0</v>
      </c>
      <c r="F44" s="206">
        <v>4.66</v>
      </c>
      <c r="G44" s="206">
        <v>6.75</v>
      </c>
      <c r="H44" s="206">
        <v>0</v>
      </c>
      <c r="I44" s="206">
        <v>27.61</v>
      </c>
      <c r="J44" s="206">
        <v>0.68</v>
      </c>
      <c r="K44" s="206">
        <v>0.35</v>
      </c>
      <c r="L44" s="206">
        <v>13.61</v>
      </c>
      <c r="M44" s="206">
        <v>1</v>
      </c>
      <c r="N44" s="206">
        <v>1.32</v>
      </c>
      <c r="O44" s="206">
        <v>0</v>
      </c>
      <c r="P44" s="206">
        <v>0.09</v>
      </c>
      <c r="Q44" s="206">
        <v>0.16</v>
      </c>
      <c r="R44" s="206">
        <v>0.82</v>
      </c>
      <c r="S44" s="206">
        <v>0.21</v>
      </c>
      <c r="T44" s="206">
        <v>0</v>
      </c>
      <c r="U44" s="206">
        <v>0.79</v>
      </c>
      <c r="V44" s="206">
        <v>0.23</v>
      </c>
      <c r="W44" s="206">
        <v>0.39</v>
      </c>
      <c r="X44" s="206">
        <v>1.67</v>
      </c>
      <c r="Y44" s="206">
        <v>0</v>
      </c>
      <c r="Z44" s="206">
        <v>1.43</v>
      </c>
      <c r="AA44" s="206">
        <v>0.9</v>
      </c>
      <c r="AB44" s="206">
        <v>0</v>
      </c>
      <c r="AC44" s="206">
        <v>13.54</v>
      </c>
      <c r="AD44" s="206">
        <v>0</v>
      </c>
      <c r="AE44" s="206">
        <v>0</v>
      </c>
      <c r="AF44" s="206">
        <v>0</v>
      </c>
      <c r="AG44" s="206">
        <v>34.369999999999997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78.3</v>
      </c>
      <c r="AP44" s="206">
        <v>100.05</v>
      </c>
    </row>
    <row r="45" spans="1:42">
      <c r="A45" t="s">
        <v>87</v>
      </c>
      <c r="B45" s="206">
        <v>0</v>
      </c>
      <c r="C45" s="206">
        <v>0</v>
      </c>
      <c r="D45" s="206">
        <v>13.72</v>
      </c>
      <c r="E45" s="206">
        <v>0</v>
      </c>
      <c r="F45" s="206">
        <v>4.66</v>
      </c>
      <c r="G45" s="206">
        <v>6.75</v>
      </c>
      <c r="H45" s="206">
        <v>0</v>
      </c>
      <c r="I45" s="206">
        <v>27.61</v>
      </c>
      <c r="J45" s="206">
        <v>0.68</v>
      </c>
      <c r="K45" s="206">
        <v>0.35</v>
      </c>
      <c r="L45" s="206">
        <v>13.61</v>
      </c>
      <c r="M45" s="206">
        <v>1</v>
      </c>
      <c r="N45" s="206">
        <v>1.32</v>
      </c>
      <c r="O45" s="206">
        <v>0</v>
      </c>
      <c r="P45" s="206">
        <v>0.09</v>
      </c>
      <c r="Q45" s="206">
        <v>0.16</v>
      </c>
      <c r="R45" s="206">
        <v>0.82</v>
      </c>
      <c r="S45" s="206">
        <v>0.21</v>
      </c>
      <c r="T45" s="206">
        <v>0</v>
      </c>
      <c r="U45" s="206">
        <v>0.79</v>
      </c>
      <c r="V45" s="206">
        <v>0.23</v>
      </c>
      <c r="W45" s="206">
        <v>0.39</v>
      </c>
      <c r="X45" s="206">
        <v>1.67</v>
      </c>
      <c r="Y45" s="206">
        <v>0</v>
      </c>
      <c r="Z45" s="206">
        <v>1.43</v>
      </c>
      <c r="AA45" s="206">
        <v>0.9</v>
      </c>
      <c r="AB45" s="206">
        <v>0</v>
      </c>
      <c r="AC45" s="206">
        <v>13.54</v>
      </c>
      <c r="AD45" s="206">
        <v>0</v>
      </c>
      <c r="AE45" s="206">
        <v>0</v>
      </c>
      <c r="AF45" s="206">
        <v>0</v>
      </c>
      <c r="AG45" s="206">
        <v>34.369999999999997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78.3</v>
      </c>
      <c r="AP45" s="206">
        <v>100.05</v>
      </c>
    </row>
    <row r="46" spans="1:42">
      <c r="A46" t="s">
        <v>88</v>
      </c>
      <c r="B46" s="206">
        <v>0</v>
      </c>
      <c r="C46" s="206">
        <v>0</v>
      </c>
      <c r="D46" s="206">
        <v>13.72</v>
      </c>
      <c r="E46" s="206">
        <v>0</v>
      </c>
      <c r="F46" s="206">
        <v>4.66</v>
      </c>
      <c r="G46" s="206">
        <v>6.75</v>
      </c>
      <c r="H46" s="206">
        <v>0</v>
      </c>
      <c r="I46" s="206">
        <v>27.61</v>
      </c>
      <c r="J46" s="206">
        <v>0.68</v>
      </c>
      <c r="K46" s="206">
        <v>0.35</v>
      </c>
      <c r="L46" s="206">
        <v>13.61</v>
      </c>
      <c r="M46" s="206">
        <v>1</v>
      </c>
      <c r="N46" s="206">
        <v>1.32</v>
      </c>
      <c r="O46" s="206">
        <v>0</v>
      </c>
      <c r="P46" s="206">
        <v>0.09</v>
      </c>
      <c r="Q46" s="206">
        <v>0.16</v>
      </c>
      <c r="R46" s="206">
        <v>0.82</v>
      </c>
      <c r="S46" s="206">
        <v>0.21</v>
      </c>
      <c r="T46" s="206">
        <v>0</v>
      </c>
      <c r="U46" s="206">
        <v>0.79</v>
      </c>
      <c r="V46" s="206">
        <v>0.23</v>
      </c>
      <c r="W46" s="206">
        <v>0.39</v>
      </c>
      <c r="X46" s="206">
        <v>1.67</v>
      </c>
      <c r="Y46" s="206">
        <v>0</v>
      </c>
      <c r="Z46" s="206">
        <v>1.43</v>
      </c>
      <c r="AA46" s="206">
        <v>0.9</v>
      </c>
      <c r="AB46" s="206">
        <v>0</v>
      </c>
      <c r="AC46" s="206">
        <v>13.54</v>
      </c>
      <c r="AD46" s="206">
        <v>0</v>
      </c>
      <c r="AE46" s="206">
        <v>0</v>
      </c>
      <c r="AF46" s="206">
        <v>0</v>
      </c>
      <c r="AG46" s="206">
        <v>34.369999999999997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78.3</v>
      </c>
      <c r="AP46" s="206">
        <v>100.05</v>
      </c>
    </row>
    <row r="47" spans="1:42">
      <c r="A47" t="s">
        <v>89</v>
      </c>
      <c r="B47" s="206">
        <v>0</v>
      </c>
      <c r="C47" s="206">
        <v>0</v>
      </c>
      <c r="D47" s="206">
        <v>13.72</v>
      </c>
      <c r="E47" s="206">
        <v>0</v>
      </c>
      <c r="F47" s="206">
        <v>4.66</v>
      </c>
      <c r="G47" s="206">
        <v>6.75</v>
      </c>
      <c r="H47" s="206">
        <v>0</v>
      </c>
      <c r="I47" s="206">
        <v>27.61</v>
      </c>
      <c r="J47" s="206">
        <v>0.68</v>
      </c>
      <c r="K47" s="206">
        <v>0.35</v>
      </c>
      <c r="L47" s="206">
        <v>13.61</v>
      </c>
      <c r="M47" s="206">
        <v>1</v>
      </c>
      <c r="N47" s="206">
        <v>1.32</v>
      </c>
      <c r="O47" s="206">
        <v>0</v>
      </c>
      <c r="P47" s="206">
        <v>0.95</v>
      </c>
      <c r="Q47" s="206">
        <v>0.16</v>
      </c>
      <c r="R47" s="206">
        <v>0.82</v>
      </c>
      <c r="S47" s="206">
        <v>0.21</v>
      </c>
      <c r="T47" s="206">
        <v>0</v>
      </c>
      <c r="U47" s="206">
        <v>0.79</v>
      </c>
      <c r="V47" s="206">
        <v>0.23</v>
      </c>
      <c r="W47" s="206">
        <v>0.39</v>
      </c>
      <c r="X47" s="206">
        <v>1.67</v>
      </c>
      <c r="Y47" s="206">
        <v>0</v>
      </c>
      <c r="Z47" s="206">
        <v>1.43</v>
      </c>
      <c r="AA47" s="206">
        <v>0.9</v>
      </c>
      <c r="AB47" s="206">
        <v>0</v>
      </c>
      <c r="AC47" s="206">
        <v>13.54</v>
      </c>
      <c r="AD47" s="206">
        <v>0</v>
      </c>
      <c r="AE47" s="206">
        <v>0</v>
      </c>
      <c r="AF47" s="206">
        <v>0</v>
      </c>
      <c r="AG47" s="206">
        <v>34.369999999999997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78.3</v>
      </c>
      <c r="AP47" s="206">
        <v>100.05</v>
      </c>
    </row>
    <row r="48" spans="1:42">
      <c r="A48" t="s">
        <v>90</v>
      </c>
      <c r="B48" s="206">
        <v>0</v>
      </c>
      <c r="C48" s="206">
        <v>0</v>
      </c>
      <c r="D48" s="206">
        <v>13.72</v>
      </c>
      <c r="E48" s="206">
        <v>0</v>
      </c>
      <c r="F48" s="206">
        <v>4.66</v>
      </c>
      <c r="G48" s="206">
        <v>6.75</v>
      </c>
      <c r="H48" s="206">
        <v>0</v>
      </c>
      <c r="I48" s="206">
        <v>27.61</v>
      </c>
      <c r="J48" s="206">
        <v>0.68</v>
      </c>
      <c r="K48" s="206">
        <v>0.35</v>
      </c>
      <c r="L48" s="206">
        <v>13.61</v>
      </c>
      <c r="M48" s="206">
        <v>1</v>
      </c>
      <c r="N48" s="206">
        <v>1.32</v>
      </c>
      <c r="O48" s="206">
        <v>0</v>
      </c>
      <c r="P48" s="206">
        <v>0.95</v>
      </c>
      <c r="Q48" s="206">
        <v>0.16</v>
      </c>
      <c r="R48" s="206">
        <v>0.82</v>
      </c>
      <c r="S48" s="206">
        <v>0.21</v>
      </c>
      <c r="T48" s="206">
        <v>0</v>
      </c>
      <c r="U48" s="206">
        <v>0.79</v>
      </c>
      <c r="V48" s="206">
        <v>0.23</v>
      </c>
      <c r="W48" s="206">
        <v>0.39</v>
      </c>
      <c r="X48" s="206">
        <v>1.67</v>
      </c>
      <c r="Y48" s="206">
        <v>0</v>
      </c>
      <c r="Z48" s="206">
        <v>1.43</v>
      </c>
      <c r="AA48" s="206">
        <v>0.9</v>
      </c>
      <c r="AB48" s="206">
        <v>0</v>
      </c>
      <c r="AC48" s="206">
        <v>13.54</v>
      </c>
      <c r="AD48" s="206">
        <v>0</v>
      </c>
      <c r="AE48" s="206">
        <v>0</v>
      </c>
      <c r="AF48" s="206">
        <v>0</v>
      </c>
      <c r="AG48" s="206">
        <v>34.369999999999997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78.3</v>
      </c>
      <c r="AP48" s="206">
        <v>100.05</v>
      </c>
    </row>
    <row r="49" spans="1:42">
      <c r="A49" t="s">
        <v>91</v>
      </c>
      <c r="B49" s="206">
        <v>0</v>
      </c>
      <c r="C49" s="206">
        <v>0</v>
      </c>
      <c r="D49" s="206">
        <v>13.72</v>
      </c>
      <c r="E49" s="206">
        <v>0</v>
      </c>
      <c r="F49" s="206">
        <v>4.66</v>
      </c>
      <c r="G49" s="206">
        <v>6.75</v>
      </c>
      <c r="H49" s="206">
        <v>0</v>
      </c>
      <c r="I49" s="206">
        <v>27.61</v>
      </c>
      <c r="J49" s="206">
        <v>0.68</v>
      </c>
      <c r="K49" s="206">
        <v>0.35</v>
      </c>
      <c r="L49" s="206">
        <v>13.61</v>
      </c>
      <c r="M49" s="206">
        <v>0.98</v>
      </c>
      <c r="N49" s="206">
        <v>1.32</v>
      </c>
      <c r="O49" s="206">
        <v>0</v>
      </c>
      <c r="P49" s="206">
        <v>0.95</v>
      </c>
      <c r="Q49" s="206">
        <v>0.16</v>
      </c>
      <c r="R49" s="206">
        <v>0.82</v>
      </c>
      <c r="S49" s="206">
        <v>0.21</v>
      </c>
      <c r="T49" s="206">
        <v>0</v>
      </c>
      <c r="U49" s="206">
        <v>0.79</v>
      </c>
      <c r="V49" s="206">
        <v>0.23</v>
      </c>
      <c r="W49" s="206">
        <v>0.39</v>
      </c>
      <c r="X49" s="206">
        <v>1.67</v>
      </c>
      <c r="Y49" s="206">
        <v>0</v>
      </c>
      <c r="Z49" s="206">
        <v>1.43</v>
      </c>
      <c r="AA49" s="206">
        <v>0.9</v>
      </c>
      <c r="AB49" s="206">
        <v>0</v>
      </c>
      <c r="AC49" s="206">
        <v>13.54</v>
      </c>
      <c r="AD49" s="206">
        <v>0</v>
      </c>
      <c r="AE49" s="206">
        <v>0</v>
      </c>
      <c r="AF49" s="206">
        <v>0</v>
      </c>
      <c r="AG49" s="206">
        <v>34.369999999999997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78.3</v>
      </c>
      <c r="AP49" s="206">
        <v>100.05</v>
      </c>
    </row>
    <row r="50" spans="1:42">
      <c r="A50" t="s">
        <v>92</v>
      </c>
      <c r="B50" s="206">
        <v>0</v>
      </c>
      <c r="C50" s="206">
        <v>0</v>
      </c>
      <c r="D50" s="206">
        <v>13.72</v>
      </c>
      <c r="E50" s="206">
        <v>0</v>
      </c>
      <c r="F50" s="206">
        <v>4.66</v>
      </c>
      <c r="G50" s="206">
        <v>6.75</v>
      </c>
      <c r="H50" s="206">
        <v>0</v>
      </c>
      <c r="I50" s="206">
        <v>27.61</v>
      </c>
      <c r="J50" s="206">
        <v>0.68</v>
      </c>
      <c r="K50" s="206">
        <v>0.35</v>
      </c>
      <c r="L50" s="206">
        <v>13.61</v>
      </c>
      <c r="M50" s="206">
        <v>0.98</v>
      </c>
      <c r="N50" s="206">
        <v>1.32</v>
      </c>
      <c r="O50" s="206">
        <v>0</v>
      </c>
      <c r="P50" s="206">
        <v>0.95</v>
      </c>
      <c r="Q50" s="206">
        <v>0.16</v>
      </c>
      <c r="R50" s="206">
        <v>0.82</v>
      </c>
      <c r="S50" s="206">
        <v>0.21</v>
      </c>
      <c r="T50" s="206">
        <v>0</v>
      </c>
      <c r="U50" s="206">
        <v>0.79</v>
      </c>
      <c r="V50" s="206">
        <v>0.23</v>
      </c>
      <c r="W50" s="206">
        <v>0.39</v>
      </c>
      <c r="X50" s="206">
        <v>1.67</v>
      </c>
      <c r="Y50" s="206">
        <v>0</v>
      </c>
      <c r="Z50" s="206">
        <v>1.43</v>
      </c>
      <c r="AA50" s="206">
        <v>0.9</v>
      </c>
      <c r="AB50" s="206">
        <v>0</v>
      </c>
      <c r="AC50" s="206">
        <v>13.54</v>
      </c>
      <c r="AD50" s="206">
        <v>0</v>
      </c>
      <c r="AE50" s="206">
        <v>0</v>
      </c>
      <c r="AF50" s="206">
        <v>0</v>
      </c>
      <c r="AG50" s="206">
        <v>34.369999999999997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78.3</v>
      </c>
      <c r="AP50" s="206">
        <v>100.05</v>
      </c>
    </row>
    <row r="51" spans="1:42">
      <c r="A51" t="s">
        <v>93</v>
      </c>
      <c r="B51" s="206">
        <v>0</v>
      </c>
      <c r="C51" s="206">
        <v>0</v>
      </c>
      <c r="D51" s="206">
        <v>13.72</v>
      </c>
      <c r="E51" s="206">
        <v>0</v>
      </c>
      <c r="F51" s="206">
        <v>4.66</v>
      </c>
      <c r="G51" s="206">
        <v>6.75</v>
      </c>
      <c r="H51" s="206">
        <v>0</v>
      </c>
      <c r="I51" s="206">
        <v>27.61</v>
      </c>
      <c r="J51" s="206">
        <v>0.68</v>
      </c>
      <c r="K51" s="206">
        <v>0.35</v>
      </c>
      <c r="L51" s="206">
        <v>13.61</v>
      </c>
      <c r="M51" s="206">
        <v>0.98</v>
      </c>
      <c r="N51" s="206">
        <v>1.32</v>
      </c>
      <c r="O51" s="206">
        <v>0</v>
      </c>
      <c r="P51" s="206">
        <v>0.95</v>
      </c>
      <c r="Q51" s="206">
        <v>0.16</v>
      </c>
      <c r="R51" s="206">
        <v>0.82</v>
      </c>
      <c r="S51" s="206">
        <v>0.21</v>
      </c>
      <c r="T51" s="206">
        <v>0</v>
      </c>
      <c r="U51" s="206">
        <v>0.79</v>
      </c>
      <c r="V51" s="206">
        <v>0.23</v>
      </c>
      <c r="W51" s="206">
        <v>0.39</v>
      </c>
      <c r="X51" s="206">
        <v>1.67</v>
      </c>
      <c r="Y51" s="206">
        <v>0</v>
      </c>
      <c r="Z51" s="206">
        <v>1.43</v>
      </c>
      <c r="AA51" s="206">
        <v>0.9</v>
      </c>
      <c r="AB51" s="206">
        <v>0</v>
      </c>
      <c r="AC51" s="206">
        <v>13.54</v>
      </c>
      <c r="AD51" s="206">
        <v>0</v>
      </c>
      <c r="AE51" s="206">
        <v>0</v>
      </c>
      <c r="AF51" s="206">
        <v>0</v>
      </c>
      <c r="AG51" s="206">
        <v>34.369999999999997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78.3</v>
      </c>
      <c r="AP51" s="206">
        <v>100.05</v>
      </c>
    </row>
    <row r="52" spans="1:42">
      <c r="A52" t="s">
        <v>94</v>
      </c>
      <c r="B52" s="206">
        <v>0</v>
      </c>
      <c r="C52" s="206">
        <v>0</v>
      </c>
      <c r="D52" s="206">
        <v>13.72</v>
      </c>
      <c r="E52" s="206">
        <v>0</v>
      </c>
      <c r="F52" s="206">
        <v>4.66</v>
      </c>
      <c r="G52" s="206">
        <v>6.75</v>
      </c>
      <c r="H52" s="206">
        <v>0</v>
      </c>
      <c r="I52" s="206">
        <v>27.61</v>
      </c>
      <c r="J52" s="206">
        <v>0.68</v>
      </c>
      <c r="K52" s="206">
        <v>0.35</v>
      </c>
      <c r="L52" s="206">
        <v>13.61</v>
      </c>
      <c r="M52" s="206">
        <v>0.98</v>
      </c>
      <c r="N52" s="206">
        <v>1.32</v>
      </c>
      <c r="O52" s="206">
        <v>0</v>
      </c>
      <c r="P52" s="206">
        <v>0.95</v>
      </c>
      <c r="Q52" s="206">
        <v>0.16</v>
      </c>
      <c r="R52" s="206">
        <v>0.82</v>
      </c>
      <c r="S52" s="206">
        <v>0.21</v>
      </c>
      <c r="T52" s="206">
        <v>0</v>
      </c>
      <c r="U52" s="206">
        <v>0.79</v>
      </c>
      <c r="V52" s="206">
        <v>0.23</v>
      </c>
      <c r="W52" s="206">
        <v>0.39</v>
      </c>
      <c r="X52" s="206">
        <v>1.67</v>
      </c>
      <c r="Y52" s="206">
        <v>0</v>
      </c>
      <c r="Z52" s="206">
        <v>1.43</v>
      </c>
      <c r="AA52" s="206">
        <v>0.9</v>
      </c>
      <c r="AB52" s="206">
        <v>0</v>
      </c>
      <c r="AC52" s="206">
        <v>13.54</v>
      </c>
      <c r="AD52" s="206">
        <v>0</v>
      </c>
      <c r="AE52" s="206">
        <v>0</v>
      </c>
      <c r="AF52" s="206">
        <v>0</v>
      </c>
      <c r="AG52" s="206">
        <v>34.369999999999997</v>
      </c>
      <c r="AH52" s="206">
        <v>0</v>
      </c>
      <c r="AI52" s="206">
        <v>0</v>
      </c>
      <c r="AJ52" s="206">
        <v>0</v>
      </c>
      <c r="AK52" s="206">
        <v>13.91</v>
      </c>
      <c r="AL52" s="206">
        <v>0</v>
      </c>
      <c r="AM52" s="206">
        <v>0</v>
      </c>
      <c r="AN52" s="206">
        <v>0</v>
      </c>
      <c r="AO52" s="206">
        <v>78.3</v>
      </c>
      <c r="AP52" s="206">
        <v>100.05</v>
      </c>
    </row>
    <row r="53" spans="1:42">
      <c r="A53" t="s">
        <v>95</v>
      </c>
      <c r="B53" s="206">
        <v>0</v>
      </c>
      <c r="C53" s="206">
        <v>0</v>
      </c>
      <c r="D53" s="206">
        <v>13.72</v>
      </c>
      <c r="E53" s="206">
        <v>0</v>
      </c>
      <c r="F53" s="206">
        <v>4.66</v>
      </c>
      <c r="G53" s="206">
        <v>6.75</v>
      </c>
      <c r="H53" s="206">
        <v>0</v>
      </c>
      <c r="I53" s="206">
        <v>27.61</v>
      </c>
      <c r="J53" s="206">
        <v>0.68</v>
      </c>
      <c r="K53" s="206">
        <v>0.35</v>
      </c>
      <c r="L53" s="206">
        <v>13.61</v>
      </c>
      <c r="M53" s="206">
        <v>0.98</v>
      </c>
      <c r="N53" s="206">
        <v>1.32</v>
      </c>
      <c r="O53" s="206">
        <v>0</v>
      </c>
      <c r="P53" s="206">
        <v>1.4</v>
      </c>
      <c r="Q53" s="206">
        <v>0.16</v>
      </c>
      <c r="R53" s="206">
        <v>0.82</v>
      </c>
      <c r="S53" s="206">
        <v>0.21</v>
      </c>
      <c r="T53" s="206">
        <v>0</v>
      </c>
      <c r="U53" s="206">
        <v>0.79</v>
      </c>
      <c r="V53" s="206">
        <v>0.21</v>
      </c>
      <c r="W53" s="206">
        <v>0.39</v>
      </c>
      <c r="X53" s="206">
        <v>1.67</v>
      </c>
      <c r="Y53" s="206">
        <v>0</v>
      </c>
      <c r="Z53" s="206">
        <v>1.43</v>
      </c>
      <c r="AA53" s="206">
        <v>0.9</v>
      </c>
      <c r="AB53" s="206">
        <v>0</v>
      </c>
      <c r="AC53" s="206">
        <v>13.54</v>
      </c>
      <c r="AD53" s="206">
        <v>0</v>
      </c>
      <c r="AE53" s="206">
        <v>0</v>
      </c>
      <c r="AF53" s="206">
        <v>0</v>
      </c>
      <c r="AG53" s="206">
        <v>54.85</v>
      </c>
      <c r="AH53" s="206">
        <v>0</v>
      </c>
      <c r="AI53" s="206">
        <v>0</v>
      </c>
      <c r="AJ53" s="206">
        <v>0</v>
      </c>
      <c r="AK53" s="206">
        <v>13.91</v>
      </c>
      <c r="AL53" s="206">
        <v>0</v>
      </c>
      <c r="AM53" s="206">
        <v>0</v>
      </c>
      <c r="AN53" s="206">
        <v>0</v>
      </c>
      <c r="AO53" s="206">
        <v>78.3</v>
      </c>
      <c r="AP53" s="206">
        <v>100.05</v>
      </c>
    </row>
    <row r="54" spans="1:42">
      <c r="A54" t="s">
        <v>96</v>
      </c>
      <c r="B54" s="206">
        <v>0</v>
      </c>
      <c r="C54" s="206">
        <v>0</v>
      </c>
      <c r="D54" s="206">
        <v>13.72</v>
      </c>
      <c r="E54" s="206">
        <v>0</v>
      </c>
      <c r="F54" s="206">
        <v>4.66</v>
      </c>
      <c r="G54" s="206">
        <v>6.75</v>
      </c>
      <c r="H54" s="206">
        <v>0</v>
      </c>
      <c r="I54" s="206">
        <v>27.61</v>
      </c>
      <c r="J54" s="206">
        <v>0.68</v>
      </c>
      <c r="K54" s="206">
        <v>0.35</v>
      </c>
      <c r="L54" s="206">
        <v>13.61</v>
      </c>
      <c r="M54" s="206">
        <v>0.98</v>
      </c>
      <c r="N54" s="206">
        <v>1.32</v>
      </c>
      <c r="O54" s="206">
        <v>0</v>
      </c>
      <c r="P54" s="206">
        <v>1.4</v>
      </c>
      <c r="Q54" s="206">
        <v>0.16</v>
      </c>
      <c r="R54" s="206">
        <v>0.82</v>
      </c>
      <c r="S54" s="206">
        <v>0.21</v>
      </c>
      <c r="T54" s="206">
        <v>0</v>
      </c>
      <c r="U54" s="206">
        <v>0.79</v>
      </c>
      <c r="V54" s="206">
        <v>0.2</v>
      </c>
      <c r="W54" s="206">
        <v>0.39</v>
      </c>
      <c r="X54" s="206">
        <v>1.67</v>
      </c>
      <c r="Y54" s="206">
        <v>0</v>
      </c>
      <c r="Z54" s="206">
        <v>1.43</v>
      </c>
      <c r="AA54" s="206">
        <v>0.9</v>
      </c>
      <c r="AB54" s="206">
        <v>0</v>
      </c>
      <c r="AC54" s="206">
        <v>13.54</v>
      </c>
      <c r="AD54" s="206">
        <v>0</v>
      </c>
      <c r="AE54" s="206">
        <v>0</v>
      </c>
      <c r="AF54" s="206">
        <v>0</v>
      </c>
      <c r="AG54" s="206">
        <v>54.85</v>
      </c>
      <c r="AH54" s="206">
        <v>0</v>
      </c>
      <c r="AI54" s="206">
        <v>0</v>
      </c>
      <c r="AJ54" s="206">
        <v>0</v>
      </c>
      <c r="AK54" s="206">
        <v>13.91</v>
      </c>
      <c r="AL54" s="206">
        <v>0</v>
      </c>
      <c r="AM54" s="206">
        <v>0</v>
      </c>
      <c r="AN54" s="206">
        <v>0</v>
      </c>
      <c r="AO54" s="206">
        <v>78.3</v>
      </c>
      <c r="AP54" s="206">
        <v>100.05</v>
      </c>
    </row>
    <row r="55" spans="1:42">
      <c r="A55" t="s">
        <v>97</v>
      </c>
      <c r="B55" s="206">
        <v>0</v>
      </c>
      <c r="C55" s="206">
        <v>0</v>
      </c>
      <c r="D55" s="206">
        <v>13.72</v>
      </c>
      <c r="E55" s="206">
        <v>0</v>
      </c>
      <c r="F55" s="206">
        <v>4.66</v>
      </c>
      <c r="G55" s="206">
        <v>6.75</v>
      </c>
      <c r="H55" s="206">
        <v>0</v>
      </c>
      <c r="I55" s="206">
        <v>27.61</v>
      </c>
      <c r="J55" s="206">
        <v>0.68</v>
      </c>
      <c r="K55" s="206">
        <v>2.4700000000000002</v>
      </c>
      <c r="L55" s="206">
        <v>60.71</v>
      </c>
      <c r="M55" s="206">
        <v>0.98</v>
      </c>
      <c r="N55" s="206">
        <v>1.32</v>
      </c>
      <c r="O55" s="206">
        <v>0</v>
      </c>
      <c r="P55" s="206">
        <v>1.06</v>
      </c>
      <c r="Q55" s="206">
        <v>2.36</v>
      </c>
      <c r="R55" s="206">
        <v>0.82</v>
      </c>
      <c r="S55" s="206">
        <v>3.72</v>
      </c>
      <c r="T55" s="206">
        <v>0</v>
      </c>
      <c r="U55" s="206">
        <v>0.79</v>
      </c>
      <c r="V55" s="206">
        <v>0.2</v>
      </c>
      <c r="W55" s="206">
        <v>0.39</v>
      </c>
      <c r="X55" s="206">
        <v>1.67</v>
      </c>
      <c r="Y55" s="206">
        <v>0</v>
      </c>
      <c r="Z55" s="206">
        <v>1.43</v>
      </c>
      <c r="AA55" s="206">
        <v>0.9</v>
      </c>
      <c r="AB55" s="206">
        <v>0</v>
      </c>
      <c r="AC55" s="206">
        <v>13.85</v>
      </c>
      <c r="AD55" s="206">
        <v>0</v>
      </c>
      <c r="AE55" s="206">
        <v>0</v>
      </c>
      <c r="AF55" s="206">
        <v>0</v>
      </c>
      <c r="AG55" s="206">
        <v>54.85</v>
      </c>
      <c r="AH55" s="206">
        <v>0</v>
      </c>
      <c r="AI55" s="206">
        <v>0</v>
      </c>
      <c r="AJ55" s="206">
        <v>0</v>
      </c>
      <c r="AK55" s="206">
        <v>13.91</v>
      </c>
      <c r="AL55" s="206">
        <v>0</v>
      </c>
      <c r="AM55" s="206">
        <v>0</v>
      </c>
      <c r="AN55" s="206">
        <v>0</v>
      </c>
      <c r="AO55" s="206">
        <v>78.3</v>
      </c>
      <c r="AP55" s="206">
        <v>100.05</v>
      </c>
    </row>
    <row r="56" spans="1:42">
      <c r="A56" t="s">
        <v>98</v>
      </c>
      <c r="B56" s="206">
        <v>0</v>
      </c>
      <c r="C56" s="206">
        <v>0</v>
      </c>
      <c r="D56" s="206">
        <v>13.72</v>
      </c>
      <c r="E56" s="206">
        <v>0</v>
      </c>
      <c r="F56" s="206">
        <v>4.66</v>
      </c>
      <c r="G56" s="206">
        <v>6.75</v>
      </c>
      <c r="H56" s="206">
        <v>0</v>
      </c>
      <c r="I56" s="206">
        <v>27.61</v>
      </c>
      <c r="J56" s="206">
        <v>0.68</v>
      </c>
      <c r="K56" s="206">
        <v>9.35</v>
      </c>
      <c r="L56" s="206">
        <v>118.51</v>
      </c>
      <c r="M56" s="206">
        <v>0.98</v>
      </c>
      <c r="N56" s="206">
        <v>1.32</v>
      </c>
      <c r="O56" s="206">
        <v>0</v>
      </c>
      <c r="P56" s="206">
        <v>0.1</v>
      </c>
      <c r="Q56" s="206">
        <v>1.1200000000000001</v>
      </c>
      <c r="R56" s="206">
        <v>0.82</v>
      </c>
      <c r="S56" s="206">
        <v>2.39</v>
      </c>
      <c r="T56" s="206">
        <v>0</v>
      </c>
      <c r="U56" s="206">
        <v>0.79</v>
      </c>
      <c r="V56" s="206">
        <v>0.2</v>
      </c>
      <c r="W56" s="206">
        <v>0.39</v>
      </c>
      <c r="X56" s="206">
        <v>1.67</v>
      </c>
      <c r="Y56" s="206">
        <v>0</v>
      </c>
      <c r="Z56" s="206">
        <v>1.43</v>
      </c>
      <c r="AA56" s="206">
        <v>0.9</v>
      </c>
      <c r="AB56" s="206">
        <v>0</v>
      </c>
      <c r="AC56" s="206">
        <v>13.85</v>
      </c>
      <c r="AD56" s="206">
        <v>0</v>
      </c>
      <c r="AE56" s="206">
        <v>0</v>
      </c>
      <c r="AF56" s="206">
        <v>0</v>
      </c>
      <c r="AG56" s="206">
        <v>34.369999999999997</v>
      </c>
      <c r="AH56" s="206">
        <v>0</v>
      </c>
      <c r="AI56" s="206">
        <v>0</v>
      </c>
      <c r="AJ56" s="206">
        <v>0</v>
      </c>
      <c r="AK56" s="206">
        <v>13.91</v>
      </c>
      <c r="AL56" s="206">
        <v>0</v>
      </c>
      <c r="AM56" s="206">
        <v>0</v>
      </c>
      <c r="AN56" s="206">
        <v>0</v>
      </c>
      <c r="AO56" s="206">
        <v>78.3</v>
      </c>
      <c r="AP56" s="206">
        <v>100.05</v>
      </c>
    </row>
    <row r="57" spans="1:42">
      <c r="A57" t="s">
        <v>99</v>
      </c>
      <c r="B57" s="206">
        <v>0</v>
      </c>
      <c r="C57" s="206">
        <v>0</v>
      </c>
      <c r="D57" s="206">
        <v>13.72</v>
      </c>
      <c r="E57" s="206">
        <v>0</v>
      </c>
      <c r="F57" s="206">
        <v>4.66</v>
      </c>
      <c r="G57" s="206">
        <v>6.75</v>
      </c>
      <c r="H57" s="206">
        <v>0</v>
      </c>
      <c r="I57" s="206">
        <v>27.61</v>
      </c>
      <c r="J57" s="206">
        <v>0.68</v>
      </c>
      <c r="K57" s="206">
        <v>9.35</v>
      </c>
      <c r="L57" s="206">
        <v>147.4</v>
      </c>
      <c r="M57" s="206">
        <v>0.98</v>
      </c>
      <c r="N57" s="206">
        <v>1.32</v>
      </c>
      <c r="O57" s="206">
        <v>0</v>
      </c>
      <c r="P57" s="206">
        <v>1.64</v>
      </c>
      <c r="Q57" s="206">
        <v>1.1200000000000001</v>
      </c>
      <c r="R57" s="206">
        <v>0.82</v>
      </c>
      <c r="S57" s="206">
        <v>2.27</v>
      </c>
      <c r="T57" s="206">
        <v>0</v>
      </c>
      <c r="U57" s="206">
        <v>0.79</v>
      </c>
      <c r="V57" s="206">
        <v>0.28999999999999998</v>
      </c>
      <c r="W57" s="206">
        <v>0.39</v>
      </c>
      <c r="X57" s="206">
        <v>1.67</v>
      </c>
      <c r="Y57" s="206">
        <v>0</v>
      </c>
      <c r="Z57" s="206">
        <v>1.43</v>
      </c>
      <c r="AA57" s="206">
        <v>0.9</v>
      </c>
      <c r="AB57" s="206">
        <v>0</v>
      </c>
      <c r="AC57" s="206">
        <v>13.85</v>
      </c>
      <c r="AD57" s="206">
        <v>0</v>
      </c>
      <c r="AE57" s="206">
        <v>0</v>
      </c>
      <c r="AF57" s="206">
        <v>0</v>
      </c>
      <c r="AG57" s="206">
        <v>34.369999999999997</v>
      </c>
      <c r="AH57" s="206">
        <v>0</v>
      </c>
      <c r="AI57" s="206">
        <v>0</v>
      </c>
      <c r="AJ57" s="206">
        <v>0</v>
      </c>
      <c r="AK57" s="206">
        <v>13.91</v>
      </c>
      <c r="AL57" s="206">
        <v>0</v>
      </c>
      <c r="AM57" s="206">
        <v>0</v>
      </c>
      <c r="AN57" s="206">
        <v>0</v>
      </c>
      <c r="AO57" s="206">
        <v>78.3</v>
      </c>
      <c r="AP57" s="206">
        <v>100.05</v>
      </c>
    </row>
    <row r="58" spans="1:42">
      <c r="A58" t="s">
        <v>100</v>
      </c>
      <c r="B58" s="206">
        <v>0</v>
      </c>
      <c r="C58" s="206">
        <v>0</v>
      </c>
      <c r="D58" s="206">
        <v>13.72</v>
      </c>
      <c r="E58" s="206">
        <v>0</v>
      </c>
      <c r="F58" s="206">
        <v>4.66</v>
      </c>
      <c r="G58" s="206">
        <v>6.75</v>
      </c>
      <c r="H58" s="206">
        <v>0</v>
      </c>
      <c r="I58" s="206">
        <v>27.61</v>
      </c>
      <c r="J58" s="206">
        <v>0.68</v>
      </c>
      <c r="K58" s="206">
        <v>9.35</v>
      </c>
      <c r="L58" s="206">
        <v>128.13</v>
      </c>
      <c r="M58" s="206">
        <v>0.98</v>
      </c>
      <c r="N58" s="206">
        <v>1.32</v>
      </c>
      <c r="O58" s="206">
        <v>0</v>
      </c>
      <c r="P58" s="206">
        <v>1.64</v>
      </c>
      <c r="Q58" s="206">
        <v>1.1200000000000001</v>
      </c>
      <c r="R58" s="206">
        <v>0.82</v>
      </c>
      <c r="S58" s="206">
        <v>2.27</v>
      </c>
      <c r="T58" s="206">
        <v>0</v>
      </c>
      <c r="U58" s="206">
        <v>0.79</v>
      </c>
      <c r="V58" s="206">
        <v>0.28999999999999998</v>
      </c>
      <c r="W58" s="206">
        <v>0.39</v>
      </c>
      <c r="X58" s="206">
        <v>1.67</v>
      </c>
      <c r="Y58" s="206">
        <v>0</v>
      </c>
      <c r="Z58" s="206">
        <v>1.43</v>
      </c>
      <c r="AA58" s="206">
        <v>0.9</v>
      </c>
      <c r="AB58" s="206">
        <v>0</v>
      </c>
      <c r="AC58" s="206">
        <v>13.85</v>
      </c>
      <c r="AD58" s="206">
        <v>0</v>
      </c>
      <c r="AE58" s="206">
        <v>0</v>
      </c>
      <c r="AF58" s="206">
        <v>0</v>
      </c>
      <c r="AG58" s="206">
        <v>34.369999999999997</v>
      </c>
      <c r="AH58" s="206">
        <v>0</v>
      </c>
      <c r="AI58" s="206">
        <v>0</v>
      </c>
      <c r="AJ58" s="206">
        <v>0</v>
      </c>
      <c r="AK58" s="206">
        <v>13.91</v>
      </c>
      <c r="AL58" s="206">
        <v>0</v>
      </c>
      <c r="AM58" s="206">
        <v>0</v>
      </c>
      <c r="AN58" s="206">
        <v>0</v>
      </c>
      <c r="AO58" s="206">
        <v>78.3</v>
      </c>
      <c r="AP58" s="206">
        <v>100.05</v>
      </c>
    </row>
    <row r="59" spans="1:42">
      <c r="A59" t="s">
        <v>101</v>
      </c>
      <c r="B59" s="206">
        <v>0</v>
      </c>
      <c r="C59" s="206">
        <v>0</v>
      </c>
      <c r="D59" s="206">
        <v>13.72</v>
      </c>
      <c r="E59" s="206">
        <v>0</v>
      </c>
      <c r="F59" s="206">
        <v>4.66</v>
      </c>
      <c r="G59" s="206">
        <v>6.75</v>
      </c>
      <c r="H59" s="206">
        <v>0</v>
      </c>
      <c r="I59" s="206">
        <v>27.61</v>
      </c>
      <c r="J59" s="206">
        <v>0.68</v>
      </c>
      <c r="K59" s="206">
        <v>9.35</v>
      </c>
      <c r="L59" s="206">
        <v>99.24</v>
      </c>
      <c r="M59" s="206">
        <v>0.98</v>
      </c>
      <c r="N59" s="206">
        <v>1.32</v>
      </c>
      <c r="O59" s="206">
        <v>0</v>
      </c>
      <c r="P59" s="206">
        <v>0.99</v>
      </c>
      <c r="Q59" s="206">
        <v>1.1399999999999999</v>
      </c>
      <c r="R59" s="206">
        <v>0.82</v>
      </c>
      <c r="S59" s="206">
        <v>2.4700000000000002</v>
      </c>
      <c r="T59" s="206">
        <v>0</v>
      </c>
      <c r="U59" s="206">
        <v>0.79</v>
      </c>
      <c r="V59" s="206">
        <v>0.28999999999999998</v>
      </c>
      <c r="W59" s="206">
        <v>0.39</v>
      </c>
      <c r="X59" s="206">
        <v>1.67</v>
      </c>
      <c r="Y59" s="206">
        <v>0</v>
      </c>
      <c r="Z59" s="206">
        <v>1.43</v>
      </c>
      <c r="AA59" s="206">
        <v>0.9</v>
      </c>
      <c r="AB59" s="206">
        <v>0</v>
      </c>
      <c r="AC59" s="206">
        <v>13.85</v>
      </c>
      <c r="AD59" s="206">
        <v>0</v>
      </c>
      <c r="AE59" s="206">
        <v>0</v>
      </c>
      <c r="AF59" s="206">
        <v>0</v>
      </c>
      <c r="AG59" s="206">
        <v>34.369999999999997</v>
      </c>
      <c r="AH59" s="206">
        <v>0</v>
      </c>
      <c r="AI59" s="206">
        <v>0</v>
      </c>
      <c r="AJ59" s="206">
        <v>0</v>
      </c>
      <c r="AK59" s="206">
        <v>13.91</v>
      </c>
      <c r="AL59" s="206">
        <v>0</v>
      </c>
      <c r="AM59" s="206">
        <v>0</v>
      </c>
      <c r="AN59" s="206">
        <v>0</v>
      </c>
      <c r="AO59" s="206">
        <v>78.3</v>
      </c>
      <c r="AP59" s="206">
        <v>100.05</v>
      </c>
    </row>
    <row r="60" spans="1:42">
      <c r="A60" t="s">
        <v>102</v>
      </c>
      <c r="B60" s="206">
        <v>0</v>
      </c>
      <c r="C60" s="206">
        <v>0</v>
      </c>
      <c r="D60" s="206">
        <v>13.72</v>
      </c>
      <c r="E60" s="206">
        <v>0</v>
      </c>
      <c r="F60" s="206">
        <v>4.66</v>
      </c>
      <c r="G60" s="206">
        <v>6.75</v>
      </c>
      <c r="H60" s="206">
        <v>0</v>
      </c>
      <c r="I60" s="206">
        <v>27.61</v>
      </c>
      <c r="J60" s="206">
        <v>0.68</v>
      </c>
      <c r="K60" s="206">
        <v>9.35</v>
      </c>
      <c r="L60" s="206">
        <v>79.98</v>
      </c>
      <c r="M60" s="206">
        <v>0.98</v>
      </c>
      <c r="N60" s="206">
        <v>1.32</v>
      </c>
      <c r="O60" s="206">
        <v>0</v>
      </c>
      <c r="P60" s="206">
        <v>0.99</v>
      </c>
      <c r="Q60" s="206">
        <v>1.1299999999999999</v>
      </c>
      <c r="R60" s="206">
        <v>0.82</v>
      </c>
      <c r="S60" s="206">
        <v>2.4700000000000002</v>
      </c>
      <c r="T60" s="206">
        <v>0</v>
      </c>
      <c r="U60" s="206">
        <v>0.79</v>
      </c>
      <c r="V60" s="206">
        <v>0.28999999999999998</v>
      </c>
      <c r="W60" s="206">
        <v>0.39</v>
      </c>
      <c r="X60" s="206">
        <v>1.67</v>
      </c>
      <c r="Y60" s="206">
        <v>0</v>
      </c>
      <c r="Z60" s="206">
        <v>1.43</v>
      </c>
      <c r="AA60" s="206">
        <v>0.9</v>
      </c>
      <c r="AB60" s="206">
        <v>0</v>
      </c>
      <c r="AC60" s="206">
        <v>13.85</v>
      </c>
      <c r="AD60" s="206">
        <v>0</v>
      </c>
      <c r="AE60" s="206">
        <v>0</v>
      </c>
      <c r="AF60" s="206">
        <v>0</v>
      </c>
      <c r="AG60" s="206">
        <v>34.369999999999997</v>
      </c>
      <c r="AH60" s="206">
        <v>0</v>
      </c>
      <c r="AI60" s="206">
        <v>0</v>
      </c>
      <c r="AJ60" s="206">
        <v>0</v>
      </c>
      <c r="AK60" s="206">
        <v>13.91</v>
      </c>
      <c r="AL60" s="206">
        <v>0</v>
      </c>
      <c r="AM60" s="206">
        <v>0</v>
      </c>
      <c r="AN60" s="206">
        <v>0</v>
      </c>
      <c r="AO60" s="206">
        <v>78.3</v>
      </c>
      <c r="AP60" s="206">
        <v>100.05</v>
      </c>
    </row>
    <row r="61" spans="1:42">
      <c r="A61" t="s">
        <v>103</v>
      </c>
      <c r="B61" s="206">
        <v>0</v>
      </c>
      <c r="C61" s="206">
        <v>0</v>
      </c>
      <c r="D61" s="206">
        <v>13.72</v>
      </c>
      <c r="E61" s="206">
        <v>0</v>
      </c>
      <c r="F61" s="206">
        <v>4.66</v>
      </c>
      <c r="G61" s="206">
        <v>6.75</v>
      </c>
      <c r="H61" s="206">
        <v>0</v>
      </c>
      <c r="I61" s="206">
        <v>27.61</v>
      </c>
      <c r="J61" s="206">
        <v>0.68</v>
      </c>
      <c r="K61" s="206">
        <v>9.35</v>
      </c>
      <c r="L61" s="206">
        <v>51.09</v>
      </c>
      <c r="M61" s="206">
        <v>0.98</v>
      </c>
      <c r="N61" s="206">
        <v>1.32</v>
      </c>
      <c r="O61" s="206">
        <v>0</v>
      </c>
      <c r="P61" s="206">
        <v>0.99</v>
      </c>
      <c r="Q61" s="206">
        <v>1.1299999999999999</v>
      </c>
      <c r="R61" s="206">
        <v>0.82</v>
      </c>
      <c r="S61" s="206">
        <v>2.4700000000000002</v>
      </c>
      <c r="T61" s="206">
        <v>0</v>
      </c>
      <c r="U61" s="206">
        <v>0.79</v>
      </c>
      <c r="V61" s="206">
        <v>0.28999999999999998</v>
      </c>
      <c r="W61" s="206">
        <v>0.39</v>
      </c>
      <c r="X61" s="206">
        <v>1.67</v>
      </c>
      <c r="Y61" s="206">
        <v>0</v>
      </c>
      <c r="Z61" s="206">
        <v>1.43</v>
      </c>
      <c r="AA61" s="206">
        <v>0.9</v>
      </c>
      <c r="AB61" s="206">
        <v>0</v>
      </c>
      <c r="AC61" s="206">
        <v>13.85</v>
      </c>
      <c r="AD61" s="206">
        <v>0</v>
      </c>
      <c r="AE61" s="206">
        <v>0</v>
      </c>
      <c r="AF61" s="206">
        <v>0</v>
      </c>
      <c r="AG61" s="206">
        <v>34.369999999999997</v>
      </c>
      <c r="AH61" s="206">
        <v>0</v>
      </c>
      <c r="AI61" s="206">
        <v>0</v>
      </c>
      <c r="AJ61" s="206">
        <v>0</v>
      </c>
      <c r="AK61" s="206">
        <v>13.91</v>
      </c>
      <c r="AL61" s="206">
        <v>0</v>
      </c>
      <c r="AM61" s="206">
        <v>0</v>
      </c>
      <c r="AN61" s="206">
        <v>0</v>
      </c>
      <c r="AO61" s="206">
        <v>78.3</v>
      </c>
      <c r="AP61" s="206">
        <v>100.05</v>
      </c>
    </row>
    <row r="62" spans="1:42">
      <c r="A62" t="s">
        <v>104</v>
      </c>
      <c r="B62" s="206">
        <v>0</v>
      </c>
      <c r="C62" s="206">
        <v>0</v>
      </c>
      <c r="D62" s="206">
        <v>13.72</v>
      </c>
      <c r="E62" s="206">
        <v>0</v>
      </c>
      <c r="F62" s="206">
        <v>4.66</v>
      </c>
      <c r="G62" s="206">
        <v>6.75</v>
      </c>
      <c r="H62" s="206">
        <v>0</v>
      </c>
      <c r="I62" s="206">
        <v>27.61</v>
      </c>
      <c r="J62" s="206">
        <v>0.68</v>
      </c>
      <c r="K62" s="206">
        <v>0.34</v>
      </c>
      <c r="L62" s="206">
        <v>13.61</v>
      </c>
      <c r="M62" s="206">
        <v>0.98</v>
      </c>
      <c r="N62" s="206">
        <v>1.32</v>
      </c>
      <c r="O62" s="206">
        <v>0</v>
      </c>
      <c r="P62" s="206">
        <v>0.99</v>
      </c>
      <c r="Q62" s="206">
        <v>0</v>
      </c>
      <c r="R62" s="206">
        <v>0.82</v>
      </c>
      <c r="S62" s="206">
        <v>0</v>
      </c>
      <c r="T62" s="206">
        <v>0</v>
      </c>
      <c r="U62" s="206">
        <v>0.79</v>
      </c>
      <c r="V62" s="206">
        <v>0.28999999999999998</v>
      </c>
      <c r="W62" s="206">
        <v>0.39</v>
      </c>
      <c r="X62" s="206">
        <v>1.67</v>
      </c>
      <c r="Y62" s="206">
        <v>0</v>
      </c>
      <c r="Z62" s="206">
        <v>1.43</v>
      </c>
      <c r="AA62" s="206">
        <v>0.9</v>
      </c>
      <c r="AB62" s="206">
        <v>0</v>
      </c>
      <c r="AC62" s="206">
        <v>13.85</v>
      </c>
      <c r="AD62" s="206">
        <v>0</v>
      </c>
      <c r="AE62" s="206">
        <v>0</v>
      </c>
      <c r="AF62" s="206">
        <v>0</v>
      </c>
      <c r="AG62" s="206">
        <v>34.369999999999997</v>
      </c>
      <c r="AH62" s="206">
        <v>0</v>
      </c>
      <c r="AI62" s="206">
        <v>0</v>
      </c>
      <c r="AJ62" s="206">
        <v>0</v>
      </c>
      <c r="AK62" s="206">
        <v>13.91</v>
      </c>
      <c r="AL62" s="206">
        <v>0</v>
      </c>
      <c r="AM62" s="206">
        <v>0</v>
      </c>
      <c r="AN62" s="206">
        <v>0</v>
      </c>
      <c r="AO62" s="206">
        <v>78.3</v>
      </c>
      <c r="AP62" s="206">
        <v>100.05</v>
      </c>
    </row>
    <row r="63" spans="1:42">
      <c r="A63" t="s">
        <v>105</v>
      </c>
      <c r="B63" s="206">
        <v>0</v>
      </c>
      <c r="C63" s="206">
        <v>0</v>
      </c>
      <c r="D63" s="206">
        <v>13.72</v>
      </c>
      <c r="E63" s="206">
        <v>0</v>
      </c>
      <c r="F63" s="206">
        <v>4.66</v>
      </c>
      <c r="G63" s="206">
        <v>6.75</v>
      </c>
      <c r="H63" s="206">
        <v>0</v>
      </c>
      <c r="I63" s="206">
        <v>27.61</v>
      </c>
      <c r="J63" s="206">
        <v>0.68</v>
      </c>
      <c r="K63" s="206">
        <v>0.34</v>
      </c>
      <c r="L63" s="206">
        <v>13.61</v>
      </c>
      <c r="M63" s="206">
        <v>0.98</v>
      </c>
      <c r="N63" s="206">
        <v>1.32</v>
      </c>
      <c r="O63" s="206">
        <v>0</v>
      </c>
      <c r="P63" s="206">
        <v>0.65</v>
      </c>
      <c r="Q63" s="206">
        <v>0</v>
      </c>
      <c r="R63" s="206">
        <v>0.82</v>
      </c>
      <c r="S63" s="206">
        <v>0</v>
      </c>
      <c r="T63" s="206">
        <v>0</v>
      </c>
      <c r="U63" s="206">
        <v>0.76</v>
      </c>
      <c r="V63" s="206">
        <v>0.28999999999999998</v>
      </c>
      <c r="W63" s="206">
        <v>0.39</v>
      </c>
      <c r="X63" s="206">
        <v>1.67</v>
      </c>
      <c r="Y63" s="206">
        <v>0</v>
      </c>
      <c r="Z63" s="206">
        <v>1.43</v>
      </c>
      <c r="AA63" s="206">
        <v>0.9</v>
      </c>
      <c r="AB63" s="206">
        <v>0</v>
      </c>
      <c r="AC63" s="206">
        <v>13.85</v>
      </c>
      <c r="AD63" s="206">
        <v>0</v>
      </c>
      <c r="AE63" s="206">
        <v>0</v>
      </c>
      <c r="AF63" s="206">
        <v>0</v>
      </c>
      <c r="AG63" s="206">
        <v>51.7</v>
      </c>
      <c r="AH63" s="206">
        <v>0</v>
      </c>
      <c r="AI63" s="206">
        <v>0</v>
      </c>
      <c r="AJ63" s="206">
        <v>0</v>
      </c>
      <c r="AK63" s="206">
        <v>13.91</v>
      </c>
      <c r="AL63" s="206">
        <v>0</v>
      </c>
      <c r="AM63" s="206">
        <v>0</v>
      </c>
      <c r="AN63" s="206">
        <v>0</v>
      </c>
      <c r="AO63" s="206">
        <v>78.3</v>
      </c>
      <c r="AP63" s="206">
        <v>100.05</v>
      </c>
    </row>
    <row r="64" spans="1:42">
      <c r="A64" t="s">
        <v>106</v>
      </c>
      <c r="B64" s="206">
        <v>0</v>
      </c>
      <c r="C64" s="206">
        <v>0</v>
      </c>
      <c r="D64" s="206">
        <v>13.72</v>
      </c>
      <c r="E64" s="206">
        <v>0</v>
      </c>
      <c r="F64" s="206">
        <v>4.66</v>
      </c>
      <c r="G64" s="206">
        <v>6.75</v>
      </c>
      <c r="H64" s="206">
        <v>0</v>
      </c>
      <c r="I64" s="206">
        <v>27.61</v>
      </c>
      <c r="J64" s="206">
        <v>0.68</v>
      </c>
      <c r="K64" s="206">
        <v>0.34</v>
      </c>
      <c r="L64" s="206">
        <v>13.61</v>
      </c>
      <c r="M64" s="206">
        <v>0.98</v>
      </c>
      <c r="N64" s="206">
        <v>1.32</v>
      </c>
      <c r="O64" s="206">
        <v>0</v>
      </c>
      <c r="P64" s="206">
        <v>0.65</v>
      </c>
      <c r="Q64" s="206">
        <v>0.16</v>
      </c>
      <c r="R64" s="206">
        <v>0.82</v>
      </c>
      <c r="S64" s="206">
        <v>0.21</v>
      </c>
      <c r="T64" s="206">
        <v>0</v>
      </c>
      <c r="U64" s="206">
        <v>0.74</v>
      </c>
      <c r="V64" s="206">
        <v>0.28999999999999998</v>
      </c>
      <c r="W64" s="206">
        <v>0.39</v>
      </c>
      <c r="X64" s="206">
        <v>1.67</v>
      </c>
      <c r="Y64" s="206">
        <v>0</v>
      </c>
      <c r="Z64" s="206">
        <v>1.43</v>
      </c>
      <c r="AA64" s="206">
        <v>0.9</v>
      </c>
      <c r="AB64" s="206">
        <v>0</v>
      </c>
      <c r="AC64" s="206">
        <v>13.85</v>
      </c>
      <c r="AD64" s="206">
        <v>0</v>
      </c>
      <c r="AE64" s="206">
        <v>0</v>
      </c>
      <c r="AF64" s="206">
        <v>0</v>
      </c>
      <c r="AG64" s="206">
        <v>61.7</v>
      </c>
      <c r="AH64" s="206">
        <v>0</v>
      </c>
      <c r="AI64" s="206">
        <v>0</v>
      </c>
      <c r="AJ64" s="206">
        <v>0</v>
      </c>
      <c r="AK64" s="206">
        <v>13.91</v>
      </c>
      <c r="AL64" s="206">
        <v>0</v>
      </c>
      <c r="AM64" s="206">
        <v>0</v>
      </c>
      <c r="AN64" s="206">
        <v>0</v>
      </c>
      <c r="AO64" s="206">
        <v>78.3</v>
      </c>
      <c r="AP64" s="206">
        <v>100.05</v>
      </c>
    </row>
    <row r="65" spans="1:42">
      <c r="A65" t="s">
        <v>107</v>
      </c>
      <c r="B65" s="206">
        <v>0</v>
      </c>
      <c r="C65" s="206">
        <v>0</v>
      </c>
      <c r="D65" s="206">
        <v>13.72</v>
      </c>
      <c r="E65" s="206">
        <v>0</v>
      </c>
      <c r="F65" s="206">
        <v>4.66</v>
      </c>
      <c r="G65" s="206">
        <v>6.75</v>
      </c>
      <c r="H65" s="206">
        <v>0</v>
      </c>
      <c r="I65" s="206">
        <v>27.61</v>
      </c>
      <c r="J65" s="206">
        <v>0.68</v>
      </c>
      <c r="K65" s="206">
        <v>0.34</v>
      </c>
      <c r="L65" s="206">
        <v>13.61</v>
      </c>
      <c r="M65" s="206">
        <v>0.98</v>
      </c>
      <c r="N65" s="206">
        <v>1.32</v>
      </c>
      <c r="O65" s="206">
        <v>0</v>
      </c>
      <c r="P65" s="206">
        <v>0.65</v>
      </c>
      <c r="Q65" s="206">
        <v>0.16</v>
      </c>
      <c r="R65" s="206">
        <v>1.9</v>
      </c>
      <c r="S65" s="206">
        <v>0.21</v>
      </c>
      <c r="T65" s="206">
        <v>0</v>
      </c>
      <c r="U65" s="206">
        <v>0.72</v>
      </c>
      <c r="V65" s="206">
        <v>0.28999999999999998</v>
      </c>
      <c r="W65" s="206">
        <v>0.39</v>
      </c>
      <c r="X65" s="206">
        <v>1.67</v>
      </c>
      <c r="Y65" s="206">
        <v>0</v>
      </c>
      <c r="Z65" s="206">
        <v>1.43</v>
      </c>
      <c r="AA65" s="206">
        <v>0.9</v>
      </c>
      <c r="AB65" s="206">
        <v>0</v>
      </c>
      <c r="AC65" s="206">
        <v>13.85</v>
      </c>
      <c r="AD65" s="206">
        <v>0</v>
      </c>
      <c r="AE65" s="206">
        <v>0</v>
      </c>
      <c r="AF65" s="206">
        <v>0</v>
      </c>
      <c r="AG65" s="206">
        <v>19.84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78.3</v>
      </c>
      <c r="AP65" s="206">
        <v>100.05</v>
      </c>
    </row>
    <row r="66" spans="1:42">
      <c r="A66" t="s">
        <v>108</v>
      </c>
      <c r="B66" s="206">
        <v>0</v>
      </c>
      <c r="C66" s="206">
        <v>0</v>
      </c>
      <c r="D66" s="206">
        <v>13.72</v>
      </c>
      <c r="E66" s="206">
        <v>0</v>
      </c>
      <c r="F66" s="206">
        <v>4.66</v>
      </c>
      <c r="G66" s="206">
        <v>6.75</v>
      </c>
      <c r="H66" s="206">
        <v>0</v>
      </c>
      <c r="I66" s="206">
        <v>27.61</v>
      </c>
      <c r="J66" s="206">
        <v>0.68</v>
      </c>
      <c r="K66" s="206">
        <v>0.34</v>
      </c>
      <c r="L66" s="206">
        <v>13.61</v>
      </c>
      <c r="M66" s="206">
        <v>0.98</v>
      </c>
      <c r="N66" s="206">
        <v>1.32</v>
      </c>
      <c r="O66" s="206">
        <v>0</v>
      </c>
      <c r="P66" s="206">
        <v>0.65</v>
      </c>
      <c r="Q66" s="206">
        <v>0.16</v>
      </c>
      <c r="R66" s="206">
        <v>1.9</v>
      </c>
      <c r="S66" s="206">
        <v>0.21</v>
      </c>
      <c r="T66" s="206">
        <v>0</v>
      </c>
      <c r="U66" s="206">
        <v>0.71</v>
      </c>
      <c r="V66" s="206">
        <v>0.28999999999999998</v>
      </c>
      <c r="W66" s="206">
        <v>0.39</v>
      </c>
      <c r="X66" s="206">
        <v>1.67</v>
      </c>
      <c r="Y66" s="206">
        <v>0</v>
      </c>
      <c r="Z66" s="206">
        <v>1.43</v>
      </c>
      <c r="AA66" s="206">
        <v>0.9</v>
      </c>
      <c r="AB66" s="206">
        <v>0</v>
      </c>
      <c r="AC66" s="206">
        <v>13.85</v>
      </c>
      <c r="AD66" s="206">
        <v>0</v>
      </c>
      <c r="AE66" s="206">
        <v>0</v>
      </c>
      <c r="AF66" s="206">
        <v>0</v>
      </c>
      <c r="AG66" s="206">
        <v>37.369999999999997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78.3</v>
      </c>
      <c r="AP66" s="206">
        <v>100.05</v>
      </c>
    </row>
    <row r="67" spans="1:42">
      <c r="A67" t="s">
        <v>109</v>
      </c>
      <c r="B67" s="206">
        <v>0</v>
      </c>
      <c r="C67" s="206">
        <v>0</v>
      </c>
      <c r="D67" s="206">
        <v>13.72</v>
      </c>
      <c r="E67" s="206">
        <v>0</v>
      </c>
      <c r="F67" s="206">
        <v>4.66</v>
      </c>
      <c r="G67" s="206">
        <v>6.75</v>
      </c>
      <c r="H67" s="206">
        <v>0</v>
      </c>
      <c r="I67" s="206">
        <v>27.61</v>
      </c>
      <c r="J67" s="206">
        <v>0.68</v>
      </c>
      <c r="K67" s="206">
        <v>1.21</v>
      </c>
      <c r="L67" s="206">
        <v>30.8</v>
      </c>
      <c r="M67" s="206">
        <v>0.98</v>
      </c>
      <c r="N67" s="206">
        <v>1.32</v>
      </c>
      <c r="O67" s="206">
        <v>0</v>
      </c>
      <c r="P67" s="206">
        <v>0.98</v>
      </c>
      <c r="Q67" s="206">
        <v>0.16</v>
      </c>
      <c r="R67" s="206">
        <v>1.9</v>
      </c>
      <c r="S67" s="206">
        <v>0.21</v>
      </c>
      <c r="T67" s="206">
        <v>0</v>
      </c>
      <c r="U67" s="206">
        <v>0.71</v>
      </c>
      <c r="V67" s="206">
        <v>0.28999999999999998</v>
      </c>
      <c r="W67" s="206">
        <v>0.39</v>
      </c>
      <c r="X67" s="206">
        <v>1.67</v>
      </c>
      <c r="Y67" s="206">
        <v>0</v>
      </c>
      <c r="Z67" s="206">
        <v>1.43</v>
      </c>
      <c r="AA67" s="206">
        <v>0.9</v>
      </c>
      <c r="AB67" s="206">
        <v>0</v>
      </c>
      <c r="AC67" s="206">
        <v>13.85</v>
      </c>
      <c r="AD67" s="206">
        <v>0</v>
      </c>
      <c r="AE67" s="206">
        <v>0</v>
      </c>
      <c r="AF67" s="206">
        <v>0</v>
      </c>
      <c r="AG67" s="206">
        <v>37.369999999999997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78.3</v>
      </c>
      <c r="AP67" s="206">
        <v>100.05</v>
      </c>
    </row>
    <row r="68" spans="1:42">
      <c r="A68" t="s">
        <v>110</v>
      </c>
      <c r="B68" s="206">
        <v>0</v>
      </c>
      <c r="C68" s="206">
        <v>0</v>
      </c>
      <c r="D68" s="206">
        <v>13.72</v>
      </c>
      <c r="E68" s="206">
        <v>0</v>
      </c>
      <c r="F68" s="206">
        <v>4.66</v>
      </c>
      <c r="G68" s="206">
        <v>6.75</v>
      </c>
      <c r="H68" s="206">
        <v>0</v>
      </c>
      <c r="I68" s="206">
        <v>27.61</v>
      </c>
      <c r="J68" s="206">
        <v>0.68</v>
      </c>
      <c r="K68" s="206">
        <v>0.35</v>
      </c>
      <c r="L68" s="206">
        <v>30.8</v>
      </c>
      <c r="M68" s="206">
        <v>0.98</v>
      </c>
      <c r="N68" s="206">
        <v>1.32</v>
      </c>
      <c r="O68" s="206">
        <v>0</v>
      </c>
      <c r="P68" s="206">
        <v>0.98</v>
      </c>
      <c r="Q68" s="206">
        <v>0.16</v>
      </c>
      <c r="R68" s="206">
        <v>1.9</v>
      </c>
      <c r="S68" s="206">
        <v>0.21</v>
      </c>
      <c r="T68" s="206">
        <v>0</v>
      </c>
      <c r="U68" s="206">
        <v>0.71</v>
      </c>
      <c r="V68" s="206">
        <v>0.28999999999999998</v>
      </c>
      <c r="W68" s="206">
        <v>0.39</v>
      </c>
      <c r="X68" s="206">
        <v>1.67</v>
      </c>
      <c r="Y68" s="206">
        <v>0</v>
      </c>
      <c r="Z68" s="206">
        <v>1.43</v>
      </c>
      <c r="AA68" s="206">
        <v>0.9</v>
      </c>
      <c r="AB68" s="206">
        <v>0</v>
      </c>
      <c r="AC68" s="206">
        <v>13.85</v>
      </c>
      <c r="AD68" s="206">
        <v>0</v>
      </c>
      <c r="AE68" s="206">
        <v>0</v>
      </c>
      <c r="AF68" s="206">
        <v>0</v>
      </c>
      <c r="AG68" s="206">
        <v>37.369999999999997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78.3</v>
      </c>
      <c r="AP68" s="206">
        <v>100.05</v>
      </c>
    </row>
    <row r="69" spans="1:42">
      <c r="A69" t="s">
        <v>111</v>
      </c>
      <c r="B69" s="206">
        <v>0</v>
      </c>
      <c r="C69" s="206">
        <v>0</v>
      </c>
      <c r="D69" s="206">
        <v>13.72</v>
      </c>
      <c r="E69" s="206">
        <v>0</v>
      </c>
      <c r="F69" s="206">
        <v>4.66</v>
      </c>
      <c r="G69" s="206">
        <v>6.75</v>
      </c>
      <c r="H69" s="206">
        <v>0</v>
      </c>
      <c r="I69" s="206">
        <v>27.61</v>
      </c>
      <c r="J69" s="206">
        <v>0.68</v>
      </c>
      <c r="K69" s="206">
        <v>0.35</v>
      </c>
      <c r="L69" s="206">
        <v>30.8</v>
      </c>
      <c r="M69" s="206">
        <v>0.98</v>
      </c>
      <c r="N69" s="206">
        <v>1.32</v>
      </c>
      <c r="O69" s="206">
        <v>0</v>
      </c>
      <c r="P69" s="206">
        <v>0.98</v>
      </c>
      <c r="Q69" s="206">
        <v>0.16</v>
      </c>
      <c r="R69" s="206">
        <v>1.9</v>
      </c>
      <c r="S69" s="206">
        <v>0.21</v>
      </c>
      <c r="T69" s="206">
        <v>0</v>
      </c>
      <c r="U69" s="206">
        <v>0.71</v>
      </c>
      <c r="V69" s="206">
        <v>0.28999999999999998</v>
      </c>
      <c r="W69" s="206">
        <v>0.39</v>
      </c>
      <c r="X69" s="206">
        <v>1.67</v>
      </c>
      <c r="Y69" s="206">
        <v>0</v>
      </c>
      <c r="Z69" s="206">
        <v>1.43</v>
      </c>
      <c r="AA69" s="206">
        <v>0.9</v>
      </c>
      <c r="AB69" s="206">
        <v>0</v>
      </c>
      <c r="AC69" s="206">
        <v>13.85</v>
      </c>
      <c r="AD69" s="206">
        <v>0</v>
      </c>
      <c r="AE69" s="206">
        <v>0</v>
      </c>
      <c r="AF69" s="206">
        <v>0</v>
      </c>
      <c r="AG69" s="206">
        <v>37.369999999999997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78.3</v>
      </c>
      <c r="AP69" s="206">
        <v>100.05</v>
      </c>
    </row>
    <row r="70" spans="1:42">
      <c r="A70" t="s">
        <v>112</v>
      </c>
      <c r="B70" s="206">
        <v>0</v>
      </c>
      <c r="C70" s="206">
        <v>0</v>
      </c>
      <c r="D70" s="206">
        <v>13.72</v>
      </c>
      <c r="E70" s="206">
        <v>0</v>
      </c>
      <c r="F70" s="206">
        <v>4.66</v>
      </c>
      <c r="G70" s="206">
        <v>6.75</v>
      </c>
      <c r="H70" s="206">
        <v>0</v>
      </c>
      <c r="I70" s="206">
        <v>27.61</v>
      </c>
      <c r="J70" s="206">
        <v>0.68</v>
      </c>
      <c r="K70" s="206">
        <v>0.35</v>
      </c>
      <c r="L70" s="206">
        <v>30.8</v>
      </c>
      <c r="M70" s="206">
        <v>0.98</v>
      </c>
      <c r="N70" s="206">
        <v>1.32</v>
      </c>
      <c r="O70" s="206">
        <v>0</v>
      </c>
      <c r="P70" s="206">
        <v>0.98</v>
      </c>
      <c r="Q70" s="206">
        <v>0.16</v>
      </c>
      <c r="R70" s="206">
        <v>1.9</v>
      </c>
      <c r="S70" s="206">
        <v>0.21</v>
      </c>
      <c r="T70" s="206">
        <v>0</v>
      </c>
      <c r="U70" s="206">
        <v>0.71</v>
      </c>
      <c r="V70" s="206">
        <v>0.28999999999999998</v>
      </c>
      <c r="W70" s="206">
        <v>0.39</v>
      </c>
      <c r="X70" s="206">
        <v>1.67</v>
      </c>
      <c r="Y70" s="206">
        <v>0</v>
      </c>
      <c r="Z70" s="206">
        <v>1.43</v>
      </c>
      <c r="AA70" s="206">
        <v>0.9</v>
      </c>
      <c r="AB70" s="206">
        <v>0</v>
      </c>
      <c r="AC70" s="206">
        <v>13.85</v>
      </c>
      <c r="AD70" s="206">
        <v>0</v>
      </c>
      <c r="AE70" s="206">
        <v>0</v>
      </c>
      <c r="AF70" s="206">
        <v>0</v>
      </c>
      <c r="AG70" s="206">
        <v>37.369999999999997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78.3</v>
      </c>
      <c r="AP70" s="206">
        <v>100.05</v>
      </c>
    </row>
    <row r="71" spans="1:42">
      <c r="A71" t="s">
        <v>113</v>
      </c>
      <c r="B71" s="206">
        <v>0</v>
      </c>
      <c r="C71" s="206">
        <v>0</v>
      </c>
      <c r="D71" s="206">
        <v>13.72</v>
      </c>
      <c r="E71" s="206">
        <v>0</v>
      </c>
      <c r="F71" s="206">
        <v>4.66</v>
      </c>
      <c r="G71" s="206">
        <v>6.75</v>
      </c>
      <c r="H71" s="206">
        <v>0</v>
      </c>
      <c r="I71" s="206">
        <v>27.61</v>
      </c>
      <c r="J71" s="206">
        <v>0.68</v>
      </c>
      <c r="K71" s="206">
        <v>0.35</v>
      </c>
      <c r="L71" s="206">
        <v>15.39</v>
      </c>
      <c r="M71" s="206">
        <v>0.98</v>
      </c>
      <c r="N71" s="206">
        <v>1.32</v>
      </c>
      <c r="O71" s="206">
        <v>0</v>
      </c>
      <c r="P71" s="206">
        <v>1.0900000000000001</v>
      </c>
      <c r="Q71" s="206">
        <v>0.09</v>
      </c>
      <c r="R71" s="206">
        <v>1.59</v>
      </c>
      <c r="S71" s="206">
        <v>0.09</v>
      </c>
      <c r="T71" s="206">
        <v>0</v>
      </c>
      <c r="U71" s="206">
        <v>0.71</v>
      </c>
      <c r="V71" s="206">
        <v>0.28999999999999998</v>
      </c>
      <c r="W71" s="206">
        <v>0.39</v>
      </c>
      <c r="X71" s="206">
        <v>1.67</v>
      </c>
      <c r="Y71" s="206">
        <v>0</v>
      </c>
      <c r="Z71" s="206">
        <v>1.43</v>
      </c>
      <c r="AA71" s="206">
        <v>0.9</v>
      </c>
      <c r="AB71" s="206">
        <v>0</v>
      </c>
      <c r="AC71" s="206">
        <v>13.85</v>
      </c>
      <c r="AD71" s="206">
        <v>0</v>
      </c>
      <c r="AE71" s="206">
        <v>0</v>
      </c>
      <c r="AF71" s="206">
        <v>0</v>
      </c>
      <c r="AG71" s="206">
        <v>37.369999999999997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78.3</v>
      </c>
      <c r="AP71" s="206">
        <v>100.05</v>
      </c>
    </row>
    <row r="72" spans="1:42">
      <c r="A72" t="s">
        <v>114</v>
      </c>
      <c r="B72" s="206">
        <v>0</v>
      </c>
      <c r="C72" s="206">
        <v>0</v>
      </c>
      <c r="D72" s="206">
        <v>13.72</v>
      </c>
      <c r="E72" s="206">
        <v>0</v>
      </c>
      <c r="F72" s="206">
        <v>4.66</v>
      </c>
      <c r="G72" s="206">
        <v>6.75</v>
      </c>
      <c r="H72" s="206">
        <v>0</v>
      </c>
      <c r="I72" s="206">
        <v>27.61</v>
      </c>
      <c r="J72" s="206">
        <v>0.68</v>
      </c>
      <c r="K72" s="206">
        <v>0.35</v>
      </c>
      <c r="L72" s="206">
        <v>14.26</v>
      </c>
      <c r="M72" s="206">
        <v>0.98</v>
      </c>
      <c r="N72" s="206">
        <v>1.32</v>
      </c>
      <c r="O72" s="206">
        <v>0</v>
      </c>
      <c r="P72" s="206">
        <v>1.0900000000000001</v>
      </c>
      <c r="Q72" s="206">
        <v>0.09</v>
      </c>
      <c r="R72" s="206">
        <v>3.58</v>
      </c>
      <c r="S72" s="206">
        <v>0.09</v>
      </c>
      <c r="T72" s="206">
        <v>0</v>
      </c>
      <c r="U72" s="206">
        <v>0.71</v>
      </c>
      <c r="V72" s="206">
        <v>0.28999999999999998</v>
      </c>
      <c r="W72" s="206">
        <v>0.39</v>
      </c>
      <c r="X72" s="206">
        <v>1.67</v>
      </c>
      <c r="Y72" s="206">
        <v>0</v>
      </c>
      <c r="Z72" s="206">
        <v>1.43</v>
      </c>
      <c r="AA72" s="206">
        <v>0.9</v>
      </c>
      <c r="AB72" s="206">
        <v>0</v>
      </c>
      <c r="AC72" s="206">
        <v>13.85</v>
      </c>
      <c r="AD72" s="206">
        <v>0</v>
      </c>
      <c r="AE72" s="206">
        <v>0</v>
      </c>
      <c r="AF72" s="206">
        <v>0</v>
      </c>
      <c r="AG72" s="206">
        <v>37.369999999999997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78.3</v>
      </c>
      <c r="AP72" s="206">
        <v>100.05</v>
      </c>
    </row>
    <row r="73" spans="1:42">
      <c r="A73" t="s">
        <v>115</v>
      </c>
      <c r="B73" s="206">
        <v>0</v>
      </c>
      <c r="C73" s="206">
        <v>0</v>
      </c>
      <c r="D73" s="206">
        <v>13.72</v>
      </c>
      <c r="E73" s="206">
        <v>0</v>
      </c>
      <c r="F73" s="206">
        <v>4.66</v>
      </c>
      <c r="G73" s="206">
        <v>6.75</v>
      </c>
      <c r="H73" s="206">
        <v>0</v>
      </c>
      <c r="I73" s="206">
        <v>27.61</v>
      </c>
      <c r="J73" s="206">
        <v>0.68</v>
      </c>
      <c r="K73" s="206">
        <v>0.35</v>
      </c>
      <c r="L73" s="206">
        <v>14.26</v>
      </c>
      <c r="M73" s="206">
        <v>0.98</v>
      </c>
      <c r="N73" s="206">
        <v>1.32</v>
      </c>
      <c r="O73" s="206">
        <v>0</v>
      </c>
      <c r="P73" s="206">
        <v>1.0900000000000001</v>
      </c>
      <c r="Q73" s="206">
        <v>0.09</v>
      </c>
      <c r="R73" s="206">
        <v>4.3499999999999996</v>
      </c>
      <c r="S73" s="206">
        <v>0.09</v>
      </c>
      <c r="T73" s="206">
        <v>0</v>
      </c>
      <c r="U73" s="206">
        <v>0.71</v>
      </c>
      <c r="V73" s="206">
        <v>0.28999999999999998</v>
      </c>
      <c r="W73" s="206">
        <v>0.39</v>
      </c>
      <c r="X73" s="206">
        <v>1.67</v>
      </c>
      <c r="Y73" s="206">
        <v>0</v>
      </c>
      <c r="Z73" s="206">
        <v>1.43</v>
      </c>
      <c r="AA73" s="206">
        <v>0.9</v>
      </c>
      <c r="AB73" s="206">
        <v>0</v>
      </c>
      <c r="AC73" s="206">
        <v>13.85</v>
      </c>
      <c r="AD73" s="206">
        <v>0</v>
      </c>
      <c r="AE73" s="206">
        <v>0</v>
      </c>
      <c r="AF73" s="206">
        <v>0</v>
      </c>
      <c r="AG73" s="206">
        <v>39.74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78.3</v>
      </c>
      <c r="AP73" s="206">
        <v>100.05</v>
      </c>
    </row>
    <row r="74" spans="1:42">
      <c r="A74" t="s">
        <v>116</v>
      </c>
      <c r="B74" s="206">
        <v>0</v>
      </c>
      <c r="C74" s="206">
        <v>0</v>
      </c>
      <c r="D74" s="206">
        <v>13.72</v>
      </c>
      <c r="E74" s="206">
        <v>0</v>
      </c>
      <c r="F74" s="206">
        <v>4.66</v>
      </c>
      <c r="G74" s="206">
        <v>6.75</v>
      </c>
      <c r="H74" s="206">
        <v>0</v>
      </c>
      <c r="I74" s="206">
        <v>27.61</v>
      </c>
      <c r="J74" s="206">
        <v>0.68</v>
      </c>
      <c r="K74" s="206">
        <v>0.35</v>
      </c>
      <c r="L74" s="206">
        <v>14.26</v>
      </c>
      <c r="M74" s="206">
        <v>0.98</v>
      </c>
      <c r="N74" s="206">
        <v>1.32</v>
      </c>
      <c r="O74" s="206">
        <v>0</v>
      </c>
      <c r="P74" s="206">
        <v>1.0900000000000001</v>
      </c>
      <c r="Q74" s="206">
        <v>0.09</v>
      </c>
      <c r="R74" s="206">
        <v>4.3499999999999996</v>
      </c>
      <c r="S74" s="206">
        <v>0.09</v>
      </c>
      <c r="T74" s="206">
        <v>0</v>
      </c>
      <c r="U74" s="206">
        <v>0.71</v>
      </c>
      <c r="V74" s="206">
        <v>0.28999999999999998</v>
      </c>
      <c r="W74" s="206">
        <v>0.39</v>
      </c>
      <c r="X74" s="206">
        <v>1.67</v>
      </c>
      <c r="Y74" s="206">
        <v>0</v>
      </c>
      <c r="Z74" s="206">
        <v>1.43</v>
      </c>
      <c r="AA74" s="206">
        <v>0.9</v>
      </c>
      <c r="AB74" s="206">
        <v>0</v>
      </c>
      <c r="AC74" s="206">
        <v>13.85</v>
      </c>
      <c r="AD74" s="206">
        <v>0</v>
      </c>
      <c r="AE74" s="206">
        <v>0</v>
      </c>
      <c r="AF74" s="206">
        <v>0</v>
      </c>
      <c r="AG74" s="206">
        <v>39.74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78.3</v>
      </c>
      <c r="AP74" s="206">
        <v>100.05</v>
      </c>
    </row>
    <row r="75" spans="1:42">
      <c r="A75" t="s">
        <v>117</v>
      </c>
      <c r="B75" s="206">
        <v>0</v>
      </c>
      <c r="C75" s="206">
        <v>0</v>
      </c>
      <c r="D75" s="206">
        <v>13.72</v>
      </c>
      <c r="E75" s="206">
        <v>0</v>
      </c>
      <c r="F75" s="206">
        <v>4.66</v>
      </c>
      <c r="G75" s="206">
        <v>6.75</v>
      </c>
      <c r="H75" s="206">
        <v>0</v>
      </c>
      <c r="I75" s="206">
        <v>27.61</v>
      </c>
      <c r="J75" s="206">
        <v>0.68</v>
      </c>
      <c r="K75" s="206">
        <v>0.35</v>
      </c>
      <c r="L75" s="206">
        <v>14.26</v>
      </c>
      <c r="M75" s="206">
        <v>0.98</v>
      </c>
      <c r="N75" s="206">
        <v>1.32</v>
      </c>
      <c r="O75" s="206">
        <v>0</v>
      </c>
      <c r="P75" s="206">
        <v>1.0900000000000001</v>
      </c>
      <c r="Q75" s="206">
        <v>0.86</v>
      </c>
      <c r="R75" s="206">
        <v>4.3499999999999996</v>
      </c>
      <c r="S75" s="206">
        <v>0.09</v>
      </c>
      <c r="T75" s="206">
        <v>0</v>
      </c>
      <c r="U75" s="206">
        <v>0.71</v>
      </c>
      <c r="V75" s="206">
        <v>0.28999999999999998</v>
      </c>
      <c r="W75" s="206">
        <v>0.39</v>
      </c>
      <c r="X75" s="206">
        <v>1.67</v>
      </c>
      <c r="Y75" s="206">
        <v>0</v>
      </c>
      <c r="Z75" s="206">
        <v>1.43</v>
      </c>
      <c r="AA75" s="206">
        <v>0.9</v>
      </c>
      <c r="AB75" s="206">
        <v>0</v>
      </c>
      <c r="AC75" s="206">
        <v>13.85</v>
      </c>
      <c r="AD75" s="206">
        <v>0</v>
      </c>
      <c r="AE75" s="206">
        <v>0</v>
      </c>
      <c r="AF75" s="206">
        <v>0</v>
      </c>
      <c r="AG75" s="206">
        <v>39.74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78.3</v>
      </c>
      <c r="AP75" s="206">
        <v>100.05</v>
      </c>
    </row>
    <row r="76" spans="1:42">
      <c r="A76" t="s">
        <v>118</v>
      </c>
      <c r="B76" s="206">
        <v>0</v>
      </c>
      <c r="C76" s="206">
        <v>0</v>
      </c>
      <c r="D76" s="206">
        <v>13.72</v>
      </c>
      <c r="E76" s="206">
        <v>0</v>
      </c>
      <c r="F76" s="206">
        <v>4.66</v>
      </c>
      <c r="G76" s="206">
        <v>6.75</v>
      </c>
      <c r="H76" s="206">
        <v>0</v>
      </c>
      <c r="I76" s="206">
        <v>27.61</v>
      </c>
      <c r="J76" s="206">
        <v>0.68</v>
      </c>
      <c r="K76" s="206">
        <v>0.35</v>
      </c>
      <c r="L76" s="206">
        <v>14.26</v>
      </c>
      <c r="M76" s="206">
        <v>0.98</v>
      </c>
      <c r="N76" s="206">
        <v>1.32</v>
      </c>
      <c r="O76" s="206">
        <v>0</v>
      </c>
      <c r="P76" s="206">
        <v>1.0900000000000001</v>
      </c>
      <c r="Q76" s="206">
        <v>0.86</v>
      </c>
      <c r="R76" s="206">
        <v>4.3499999999999996</v>
      </c>
      <c r="S76" s="206">
        <v>0.09</v>
      </c>
      <c r="T76" s="206">
        <v>0</v>
      </c>
      <c r="U76" s="206">
        <v>0.71</v>
      </c>
      <c r="V76" s="206">
        <v>0.28999999999999998</v>
      </c>
      <c r="W76" s="206">
        <v>0.39</v>
      </c>
      <c r="X76" s="206">
        <v>1.67</v>
      </c>
      <c r="Y76" s="206">
        <v>0</v>
      </c>
      <c r="Z76" s="206">
        <v>1.43</v>
      </c>
      <c r="AA76" s="206">
        <v>0.9</v>
      </c>
      <c r="AB76" s="206">
        <v>0</v>
      </c>
      <c r="AC76" s="206">
        <v>13.85</v>
      </c>
      <c r="AD76" s="206">
        <v>0</v>
      </c>
      <c r="AE76" s="206">
        <v>0</v>
      </c>
      <c r="AF76" s="206">
        <v>0</v>
      </c>
      <c r="AG76" s="206">
        <v>39.74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78.3</v>
      </c>
      <c r="AP76" s="206">
        <v>100.05</v>
      </c>
    </row>
    <row r="77" spans="1:42">
      <c r="A77" t="s">
        <v>119</v>
      </c>
      <c r="B77" s="206">
        <v>0</v>
      </c>
      <c r="C77" s="206">
        <v>0</v>
      </c>
      <c r="D77" s="206">
        <v>13.72</v>
      </c>
      <c r="E77" s="206">
        <v>0</v>
      </c>
      <c r="F77" s="206">
        <v>4.66</v>
      </c>
      <c r="G77" s="206">
        <v>6.75</v>
      </c>
      <c r="H77" s="206">
        <v>0</v>
      </c>
      <c r="I77" s="206">
        <v>27.61</v>
      </c>
      <c r="J77" s="206">
        <v>0.68</v>
      </c>
      <c r="K77" s="206">
        <v>0.35</v>
      </c>
      <c r="L77" s="206">
        <v>14.26</v>
      </c>
      <c r="M77" s="206">
        <v>0.98</v>
      </c>
      <c r="N77" s="206">
        <v>1.32</v>
      </c>
      <c r="O77" s="206">
        <v>0</v>
      </c>
      <c r="P77" s="206">
        <v>1.0900000000000001</v>
      </c>
      <c r="Q77" s="206">
        <v>0.86</v>
      </c>
      <c r="R77" s="206">
        <v>4.3499999999999996</v>
      </c>
      <c r="S77" s="206">
        <v>0.09</v>
      </c>
      <c r="T77" s="206">
        <v>0</v>
      </c>
      <c r="U77" s="206">
        <v>0.71</v>
      </c>
      <c r="V77" s="206">
        <v>0.28999999999999998</v>
      </c>
      <c r="W77" s="206">
        <v>0.39</v>
      </c>
      <c r="X77" s="206">
        <v>1.67</v>
      </c>
      <c r="Y77" s="206">
        <v>0</v>
      </c>
      <c r="Z77" s="206">
        <v>1.43</v>
      </c>
      <c r="AA77" s="206">
        <v>0.9</v>
      </c>
      <c r="AB77" s="206">
        <v>0</v>
      </c>
      <c r="AC77" s="206">
        <v>13.85</v>
      </c>
      <c r="AD77" s="206">
        <v>0</v>
      </c>
      <c r="AE77" s="206">
        <v>0</v>
      </c>
      <c r="AF77" s="206">
        <v>0</v>
      </c>
      <c r="AG77" s="206">
        <v>39.74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78.3</v>
      </c>
      <c r="AP77" s="206">
        <v>100.05</v>
      </c>
    </row>
    <row r="78" spans="1:42">
      <c r="A78" t="s">
        <v>120</v>
      </c>
      <c r="B78" s="206">
        <v>0</v>
      </c>
      <c r="C78" s="206">
        <v>0</v>
      </c>
      <c r="D78" s="206">
        <v>13.72</v>
      </c>
      <c r="E78" s="206">
        <v>0</v>
      </c>
      <c r="F78" s="206">
        <v>4.66</v>
      </c>
      <c r="G78" s="206">
        <v>6.75</v>
      </c>
      <c r="H78" s="206">
        <v>0</v>
      </c>
      <c r="I78" s="206">
        <v>27.61</v>
      </c>
      <c r="J78" s="206">
        <v>0.68</v>
      </c>
      <c r="K78" s="206">
        <v>0.35</v>
      </c>
      <c r="L78" s="206">
        <v>14.26</v>
      </c>
      <c r="M78" s="206">
        <v>0.98</v>
      </c>
      <c r="N78" s="206">
        <v>1.32</v>
      </c>
      <c r="O78" s="206">
        <v>0</v>
      </c>
      <c r="P78" s="206">
        <v>1.0900000000000001</v>
      </c>
      <c r="Q78" s="206">
        <v>0.86</v>
      </c>
      <c r="R78" s="206">
        <v>4.3499999999999996</v>
      </c>
      <c r="S78" s="206">
        <v>0.09</v>
      </c>
      <c r="T78" s="206">
        <v>0</v>
      </c>
      <c r="U78" s="206">
        <v>0.71</v>
      </c>
      <c r="V78" s="206">
        <v>0.28999999999999998</v>
      </c>
      <c r="W78" s="206">
        <v>0.39</v>
      </c>
      <c r="X78" s="206">
        <v>1.67</v>
      </c>
      <c r="Y78" s="206">
        <v>0</v>
      </c>
      <c r="Z78" s="206">
        <v>1.43</v>
      </c>
      <c r="AA78" s="206">
        <v>0.9</v>
      </c>
      <c r="AB78" s="206">
        <v>0</v>
      </c>
      <c r="AC78" s="206">
        <v>13.85</v>
      </c>
      <c r="AD78" s="206">
        <v>0</v>
      </c>
      <c r="AE78" s="206">
        <v>0</v>
      </c>
      <c r="AF78" s="206">
        <v>0</v>
      </c>
      <c r="AG78" s="206">
        <v>39.74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78.3</v>
      </c>
      <c r="AP78" s="206">
        <v>100.05</v>
      </c>
    </row>
    <row r="79" spans="1:42">
      <c r="A79" t="s">
        <v>121</v>
      </c>
      <c r="B79" s="206">
        <v>0</v>
      </c>
      <c r="C79" s="206">
        <v>0</v>
      </c>
      <c r="D79" s="206">
        <v>13.72</v>
      </c>
      <c r="E79" s="206">
        <v>0</v>
      </c>
      <c r="F79" s="206">
        <v>4.66</v>
      </c>
      <c r="G79" s="206">
        <v>6.75</v>
      </c>
      <c r="H79" s="206">
        <v>0</v>
      </c>
      <c r="I79" s="206">
        <v>27.61</v>
      </c>
      <c r="J79" s="206">
        <v>0.68</v>
      </c>
      <c r="K79" s="206">
        <v>0.35</v>
      </c>
      <c r="L79" s="206">
        <v>14.26</v>
      </c>
      <c r="M79" s="206">
        <v>0.98</v>
      </c>
      <c r="N79" s="206">
        <v>1.32</v>
      </c>
      <c r="O79" s="206">
        <v>0</v>
      </c>
      <c r="P79" s="206">
        <v>1.0900000000000001</v>
      </c>
      <c r="Q79" s="206">
        <v>0.86</v>
      </c>
      <c r="R79" s="206">
        <v>4.3499999999999996</v>
      </c>
      <c r="S79" s="206">
        <v>0.09</v>
      </c>
      <c r="T79" s="206">
        <v>0</v>
      </c>
      <c r="U79" s="206">
        <v>0.71</v>
      </c>
      <c r="V79" s="206">
        <v>0.28999999999999998</v>
      </c>
      <c r="W79" s="206">
        <v>0.39</v>
      </c>
      <c r="X79" s="206">
        <v>1.67</v>
      </c>
      <c r="Y79" s="206">
        <v>0</v>
      </c>
      <c r="Z79" s="206">
        <v>1.43</v>
      </c>
      <c r="AA79" s="206">
        <v>0.9</v>
      </c>
      <c r="AB79" s="206">
        <v>0</v>
      </c>
      <c r="AC79" s="206">
        <v>13.85</v>
      </c>
      <c r="AD79" s="206">
        <v>0</v>
      </c>
      <c r="AE79" s="206">
        <v>0</v>
      </c>
      <c r="AF79" s="206">
        <v>0</v>
      </c>
      <c r="AG79" s="206">
        <v>39.74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78.3</v>
      </c>
      <c r="AP79" s="206">
        <v>100.05</v>
      </c>
    </row>
    <row r="80" spans="1:42">
      <c r="A80" t="s">
        <v>122</v>
      </c>
      <c r="B80" s="206">
        <v>0</v>
      </c>
      <c r="C80" s="206">
        <v>0</v>
      </c>
      <c r="D80" s="206">
        <v>13.72</v>
      </c>
      <c r="E80" s="206">
        <v>0</v>
      </c>
      <c r="F80" s="206">
        <v>4.66</v>
      </c>
      <c r="G80" s="206">
        <v>6.75</v>
      </c>
      <c r="H80" s="206">
        <v>0</v>
      </c>
      <c r="I80" s="206">
        <v>27.61</v>
      </c>
      <c r="J80" s="206">
        <v>0.68</v>
      </c>
      <c r="K80" s="206">
        <v>0.35</v>
      </c>
      <c r="L80" s="206">
        <v>14.26</v>
      </c>
      <c r="M80" s="206">
        <v>0.98</v>
      </c>
      <c r="N80" s="206">
        <v>1.32</v>
      </c>
      <c r="O80" s="206">
        <v>0</v>
      </c>
      <c r="P80" s="206">
        <v>1.0900000000000001</v>
      </c>
      <c r="Q80" s="206">
        <v>0.86</v>
      </c>
      <c r="R80" s="206">
        <v>4.3499999999999996</v>
      </c>
      <c r="S80" s="206">
        <v>0.09</v>
      </c>
      <c r="T80" s="206">
        <v>0</v>
      </c>
      <c r="U80" s="206">
        <v>0.71</v>
      </c>
      <c r="V80" s="206">
        <v>0.28999999999999998</v>
      </c>
      <c r="W80" s="206">
        <v>0.39</v>
      </c>
      <c r="X80" s="206">
        <v>1.67</v>
      </c>
      <c r="Y80" s="206">
        <v>0</v>
      </c>
      <c r="Z80" s="206">
        <v>1.43</v>
      </c>
      <c r="AA80" s="206">
        <v>0.9</v>
      </c>
      <c r="AB80" s="206">
        <v>0</v>
      </c>
      <c r="AC80" s="206">
        <v>13.54</v>
      </c>
      <c r="AD80" s="206">
        <v>0</v>
      </c>
      <c r="AE80" s="206">
        <v>0</v>
      </c>
      <c r="AF80" s="206">
        <v>0</v>
      </c>
      <c r="AG80" s="206">
        <v>39.74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78.3</v>
      </c>
      <c r="AP80" s="206">
        <v>100.05</v>
      </c>
    </row>
    <row r="81" spans="1:42">
      <c r="A81" t="s">
        <v>123</v>
      </c>
      <c r="B81" s="206">
        <v>0</v>
      </c>
      <c r="C81" s="206">
        <v>0</v>
      </c>
      <c r="D81" s="206">
        <v>13.72</v>
      </c>
      <c r="E81" s="206">
        <v>0</v>
      </c>
      <c r="F81" s="206">
        <v>4.66</v>
      </c>
      <c r="G81" s="206">
        <v>6.75</v>
      </c>
      <c r="H81" s="206">
        <v>0</v>
      </c>
      <c r="I81" s="206">
        <v>27.61</v>
      </c>
      <c r="J81" s="206">
        <v>0.68</v>
      </c>
      <c r="K81" s="206">
        <v>0.35</v>
      </c>
      <c r="L81" s="206">
        <v>14.26</v>
      </c>
      <c r="M81" s="206">
        <v>0.98</v>
      </c>
      <c r="N81" s="206">
        <v>1.32</v>
      </c>
      <c r="O81" s="206">
        <v>0</v>
      </c>
      <c r="P81" s="206">
        <v>1.0900000000000001</v>
      </c>
      <c r="Q81" s="206">
        <v>0.86</v>
      </c>
      <c r="R81" s="206">
        <v>3.58</v>
      </c>
      <c r="S81" s="206">
        <v>0.09</v>
      </c>
      <c r="T81" s="206">
        <v>0</v>
      </c>
      <c r="U81" s="206">
        <v>0.71</v>
      </c>
      <c r="V81" s="206">
        <v>0.28999999999999998</v>
      </c>
      <c r="W81" s="206">
        <v>0.39</v>
      </c>
      <c r="X81" s="206">
        <v>1.67</v>
      </c>
      <c r="Y81" s="206">
        <v>0</v>
      </c>
      <c r="Z81" s="206">
        <v>1.43</v>
      </c>
      <c r="AA81" s="206">
        <v>0.9</v>
      </c>
      <c r="AB81" s="206">
        <v>0</v>
      </c>
      <c r="AC81" s="206">
        <v>13.54</v>
      </c>
      <c r="AD81" s="206">
        <v>0</v>
      </c>
      <c r="AE81" s="206">
        <v>0</v>
      </c>
      <c r="AF81" s="206">
        <v>0</v>
      </c>
      <c r="AG81" s="206">
        <v>39.74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78.3</v>
      </c>
      <c r="AP81" s="206">
        <v>100.05</v>
      </c>
    </row>
    <row r="82" spans="1:42">
      <c r="A82" t="s">
        <v>124</v>
      </c>
      <c r="B82" s="206">
        <v>0</v>
      </c>
      <c r="C82" s="206">
        <v>0</v>
      </c>
      <c r="D82" s="206">
        <v>13.72</v>
      </c>
      <c r="E82" s="206">
        <v>0</v>
      </c>
      <c r="F82" s="206">
        <v>4.66</v>
      </c>
      <c r="G82" s="206">
        <v>6.75</v>
      </c>
      <c r="H82" s="206">
        <v>0</v>
      </c>
      <c r="I82" s="206">
        <v>27.61</v>
      </c>
      <c r="J82" s="206">
        <v>0.68</v>
      </c>
      <c r="K82" s="206">
        <v>0.35</v>
      </c>
      <c r="L82" s="206">
        <v>14.26</v>
      </c>
      <c r="M82" s="206">
        <v>0.98</v>
      </c>
      <c r="N82" s="206">
        <v>1.32</v>
      </c>
      <c r="O82" s="206">
        <v>0</v>
      </c>
      <c r="P82" s="206">
        <v>1.0900000000000001</v>
      </c>
      <c r="Q82" s="206">
        <v>0.86</v>
      </c>
      <c r="R82" s="206">
        <v>1.59</v>
      </c>
      <c r="S82" s="206">
        <v>0.09</v>
      </c>
      <c r="T82" s="206">
        <v>0</v>
      </c>
      <c r="U82" s="206">
        <v>0.71</v>
      </c>
      <c r="V82" s="206">
        <v>0.28999999999999998</v>
      </c>
      <c r="W82" s="206">
        <v>0.39</v>
      </c>
      <c r="X82" s="206">
        <v>1.67</v>
      </c>
      <c r="Y82" s="206">
        <v>0</v>
      </c>
      <c r="Z82" s="206">
        <v>1.43</v>
      </c>
      <c r="AA82" s="206">
        <v>0.9</v>
      </c>
      <c r="AB82" s="206">
        <v>0</v>
      </c>
      <c r="AC82" s="206">
        <v>13.54</v>
      </c>
      <c r="AD82" s="206">
        <v>0</v>
      </c>
      <c r="AE82" s="206">
        <v>0</v>
      </c>
      <c r="AF82" s="206">
        <v>0</v>
      </c>
      <c r="AG82" s="206">
        <v>39.74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78.3</v>
      </c>
      <c r="AP82" s="206">
        <v>100.05</v>
      </c>
    </row>
    <row r="83" spans="1:42">
      <c r="A83" t="s">
        <v>125</v>
      </c>
      <c r="B83" s="206">
        <v>0</v>
      </c>
      <c r="C83" s="206">
        <v>0</v>
      </c>
      <c r="D83" s="206">
        <v>13.72</v>
      </c>
      <c r="E83" s="206">
        <v>0</v>
      </c>
      <c r="F83" s="206">
        <v>4.66</v>
      </c>
      <c r="G83" s="206">
        <v>6.75</v>
      </c>
      <c r="H83" s="206">
        <v>0</v>
      </c>
      <c r="I83" s="206">
        <v>27.95</v>
      </c>
      <c r="J83" s="206">
        <v>0.68</v>
      </c>
      <c r="K83" s="206">
        <v>0.35</v>
      </c>
      <c r="L83" s="206">
        <v>14.26</v>
      </c>
      <c r="M83" s="206">
        <v>0.98</v>
      </c>
      <c r="N83" s="206">
        <v>1.32</v>
      </c>
      <c r="O83" s="206">
        <v>0</v>
      </c>
      <c r="P83" s="206">
        <v>1.0900000000000001</v>
      </c>
      <c r="Q83" s="206">
        <v>0.09</v>
      </c>
      <c r="R83" s="206">
        <v>1.59</v>
      </c>
      <c r="S83" s="206">
        <v>0.09</v>
      </c>
      <c r="T83" s="206">
        <v>0</v>
      </c>
      <c r="U83" s="206">
        <v>0.71</v>
      </c>
      <c r="V83" s="206">
        <v>0.28999999999999998</v>
      </c>
      <c r="W83" s="206">
        <v>0.39</v>
      </c>
      <c r="X83" s="206">
        <v>1.67</v>
      </c>
      <c r="Y83" s="206">
        <v>0</v>
      </c>
      <c r="Z83" s="206">
        <v>1.43</v>
      </c>
      <c r="AA83" s="206">
        <v>0.9</v>
      </c>
      <c r="AB83" s="206">
        <v>0</v>
      </c>
      <c r="AC83" s="206">
        <v>13.54</v>
      </c>
      <c r="AD83" s="206">
        <v>0</v>
      </c>
      <c r="AE83" s="206">
        <v>0</v>
      </c>
      <c r="AF83" s="206">
        <v>0</v>
      </c>
      <c r="AG83" s="206">
        <v>39.74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78.3</v>
      </c>
      <c r="AP83" s="206">
        <v>100.05</v>
      </c>
    </row>
    <row r="84" spans="1:42">
      <c r="A84" t="s">
        <v>126</v>
      </c>
      <c r="B84" s="206">
        <v>0</v>
      </c>
      <c r="C84" s="206">
        <v>0</v>
      </c>
      <c r="D84" s="206">
        <v>13.72</v>
      </c>
      <c r="E84" s="206">
        <v>0</v>
      </c>
      <c r="F84" s="206">
        <v>4.66</v>
      </c>
      <c r="G84" s="206">
        <v>6.75</v>
      </c>
      <c r="H84" s="206">
        <v>0</v>
      </c>
      <c r="I84" s="206">
        <v>27.95</v>
      </c>
      <c r="J84" s="206">
        <v>0.68</v>
      </c>
      <c r="K84" s="206">
        <v>0.35</v>
      </c>
      <c r="L84" s="206">
        <v>14.26</v>
      </c>
      <c r="M84" s="206">
        <v>0.98</v>
      </c>
      <c r="N84" s="206">
        <v>1.32</v>
      </c>
      <c r="O84" s="206">
        <v>0</v>
      </c>
      <c r="P84" s="206">
        <v>1.0900000000000001</v>
      </c>
      <c r="Q84" s="206">
        <v>0.09</v>
      </c>
      <c r="R84" s="206">
        <v>1.59</v>
      </c>
      <c r="S84" s="206">
        <v>0.09</v>
      </c>
      <c r="T84" s="206">
        <v>0</v>
      </c>
      <c r="U84" s="206">
        <v>0.71</v>
      </c>
      <c r="V84" s="206">
        <v>0.28999999999999998</v>
      </c>
      <c r="W84" s="206">
        <v>0.39</v>
      </c>
      <c r="X84" s="206">
        <v>1.67</v>
      </c>
      <c r="Y84" s="206">
        <v>0</v>
      </c>
      <c r="Z84" s="206">
        <v>1.43</v>
      </c>
      <c r="AA84" s="206">
        <v>0.9</v>
      </c>
      <c r="AB84" s="206">
        <v>0</v>
      </c>
      <c r="AC84" s="206">
        <v>13.54</v>
      </c>
      <c r="AD84" s="206">
        <v>0</v>
      </c>
      <c r="AE84" s="206">
        <v>0</v>
      </c>
      <c r="AF84" s="206">
        <v>0</v>
      </c>
      <c r="AG84" s="206">
        <v>39.74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78.3</v>
      </c>
      <c r="AP84" s="206">
        <v>100.05</v>
      </c>
    </row>
    <row r="85" spans="1:42">
      <c r="A85" t="s">
        <v>127</v>
      </c>
      <c r="B85" s="206">
        <v>0</v>
      </c>
      <c r="C85" s="206">
        <v>0</v>
      </c>
      <c r="D85" s="206">
        <v>13.72</v>
      </c>
      <c r="E85" s="206">
        <v>0</v>
      </c>
      <c r="F85" s="206">
        <v>4.66</v>
      </c>
      <c r="G85" s="206">
        <v>6.75</v>
      </c>
      <c r="H85" s="206">
        <v>0</v>
      </c>
      <c r="I85" s="206">
        <v>27.95</v>
      </c>
      <c r="J85" s="206">
        <v>0.68</v>
      </c>
      <c r="K85" s="206">
        <v>0.35</v>
      </c>
      <c r="L85" s="206">
        <v>14.26</v>
      </c>
      <c r="M85" s="206">
        <v>0.98</v>
      </c>
      <c r="N85" s="206">
        <v>1.32</v>
      </c>
      <c r="O85" s="206">
        <v>0</v>
      </c>
      <c r="P85" s="206">
        <v>5.6</v>
      </c>
      <c r="Q85" s="206">
        <v>0.09</v>
      </c>
      <c r="R85" s="206">
        <v>0.51</v>
      </c>
      <c r="S85" s="206">
        <v>0.09</v>
      </c>
      <c r="T85" s="206">
        <v>0</v>
      </c>
      <c r="U85" s="206">
        <v>0.71</v>
      </c>
      <c r="V85" s="206">
        <v>0.28999999999999998</v>
      </c>
      <c r="W85" s="206">
        <v>0.39</v>
      </c>
      <c r="X85" s="206">
        <v>1.67</v>
      </c>
      <c r="Y85" s="206">
        <v>0</v>
      </c>
      <c r="Z85" s="206">
        <v>1.43</v>
      </c>
      <c r="AA85" s="206">
        <v>0.9</v>
      </c>
      <c r="AB85" s="206">
        <v>0</v>
      </c>
      <c r="AC85" s="206">
        <v>13.54</v>
      </c>
      <c r="AD85" s="206">
        <v>0</v>
      </c>
      <c r="AE85" s="206">
        <v>0</v>
      </c>
      <c r="AF85" s="206">
        <v>0</v>
      </c>
      <c r="AG85" s="206">
        <v>39.74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78.3</v>
      </c>
      <c r="AP85" s="206">
        <v>100.05</v>
      </c>
    </row>
    <row r="86" spans="1:42">
      <c r="A86" t="s">
        <v>128</v>
      </c>
      <c r="B86" s="206">
        <v>0</v>
      </c>
      <c r="C86" s="206">
        <v>0</v>
      </c>
      <c r="D86" s="206">
        <v>13.72</v>
      </c>
      <c r="E86" s="206">
        <v>0</v>
      </c>
      <c r="F86" s="206">
        <v>4.66</v>
      </c>
      <c r="G86" s="206">
        <v>6.75</v>
      </c>
      <c r="H86" s="206">
        <v>0</v>
      </c>
      <c r="I86" s="206">
        <v>27.95</v>
      </c>
      <c r="J86" s="206">
        <v>0.68</v>
      </c>
      <c r="K86" s="206">
        <v>0.35</v>
      </c>
      <c r="L86" s="206">
        <v>14.26</v>
      </c>
      <c r="M86" s="206">
        <v>0.98</v>
      </c>
      <c r="N86" s="206">
        <v>1.32</v>
      </c>
      <c r="O86" s="206">
        <v>0</v>
      </c>
      <c r="P86" s="206">
        <v>5.6</v>
      </c>
      <c r="Q86" s="206">
        <v>0.09</v>
      </c>
      <c r="R86" s="206">
        <v>0.51</v>
      </c>
      <c r="S86" s="206">
        <v>0.09</v>
      </c>
      <c r="T86" s="206">
        <v>0</v>
      </c>
      <c r="U86" s="206">
        <v>0.71</v>
      </c>
      <c r="V86" s="206">
        <v>0.28999999999999998</v>
      </c>
      <c r="W86" s="206">
        <v>0.39</v>
      </c>
      <c r="X86" s="206">
        <v>1.67</v>
      </c>
      <c r="Y86" s="206">
        <v>0</v>
      </c>
      <c r="Z86" s="206">
        <v>1.43</v>
      </c>
      <c r="AA86" s="206">
        <v>0.9</v>
      </c>
      <c r="AB86" s="206">
        <v>0</v>
      </c>
      <c r="AC86" s="206">
        <v>13.54</v>
      </c>
      <c r="AD86" s="206">
        <v>0</v>
      </c>
      <c r="AE86" s="206">
        <v>0</v>
      </c>
      <c r="AF86" s="206">
        <v>0</v>
      </c>
      <c r="AG86" s="206">
        <v>39.74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78.3</v>
      </c>
      <c r="AP86" s="206">
        <v>100.05</v>
      </c>
    </row>
    <row r="87" spans="1:42">
      <c r="A87" t="s">
        <v>129</v>
      </c>
      <c r="B87" s="206">
        <v>0</v>
      </c>
      <c r="C87" s="206">
        <v>0</v>
      </c>
      <c r="D87" s="206">
        <v>13.72</v>
      </c>
      <c r="E87" s="206">
        <v>0</v>
      </c>
      <c r="F87" s="206">
        <v>4.66</v>
      </c>
      <c r="G87" s="206">
        <v>6.75</v>
      </c>
      <c r="H87" s="206">
        <v>0</v>
      </c>
      <c r="I87" s="206">
        <v>27.95</v>
      </c>
      <c r="J87" s="206">
        <v>0.68</v>
      </c>
      <c r="K87" s="206">
        <v>0.35</v>
      </c>
      <c r="L87" s="206">
        <v>14.26</v>
      </c>
      <c r="M87" s="206">
        <v>0.98</v>
      </c>
      <c r="N87" s="206">
        <v>1.32</v>
      </c>
      <c r="O87" s="206">
        <v>0</v>
      </c>
      <c r="P87" s="206">
        <v>6.39</v>
      </c>
      <c r="Q87" s="206">
        <v>0.09</v>
      </c>
      <c r="R87" s="206">
        <v>0.51</v>
      </c>
      <c r="S87" s="206">
        <v>0.09</v>
      </c>
      <c r="T87" s="206">
        <v>0</v>
      </c>
      <c r="U87" s="206">
        <v>0.71</v>
      </c>
      <c r="V87" s="206">
        <v>0.28999999999999998</v>
      </c>
      <c r="W87" s="206">
        <v>0.39</v>
      </c>
      <c r="X87" s="206">
        <v>1.67</v>
      </c>
      <c r="Y87" s="206">
        <v>0</v>
      </c>
      <c r="Z87" s="206">
        <v>1.43</v>
      </c>
      <c r="AA87" s="206">
        <v>0.9</v>
      </c>
      <c r="AB87" s="206">
        <v>0</v>
      </c>
      <c r="AC87" s="206">
        <v>13.54</v>
      </c>
      <c r="AD87" s="206">
        <v>0</v>
      </c>
      <c r="AE87" s="206">
        <v>0</v>
      </c>
      <c r="AF87" s="206">
        <v>0</v>
      </c>
      <c r="AG87" s="206">
        <v>39.74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78.3</v>
      </c>
      <c r="AP87" s="206">
        <v>100.05</v>
      </c>
    </row>
    <row r="88" spans="1:42">
      <c r="A88" t="s">
        <v>130</v>
      </c>
      <c r="B88" s="206">
        <v>0</v>
      </c>
      <c r="C88" s="206">
        <v>0</v>
      </c>
      <c r="D88" s="206">
        <v>13.72</v>
      </c>
      <c r="E88" s="206">
        <v>0</v>
      </c>
      <c r="F88" s="206">
        <v>4.66</v>
      </c>
      <c r="G88" s="206">
        <v>6.75</v>
      </c>
      <c r="H88" s="206">
        <v>0</v>
      </c>
      <c r="I88" s="206">
        <v>27.95</v>
      </c>
      <c r="J88" s="206">
        <v>0.68</v>
      </c>
      <c r="K88" s="206">
        <v>0.35</v>
      </c>
      <c r="L88" s="206">
        <v>14.26</v>
      </c>
      <c r="M88" s="206">
        <v>0.98</v>
      </c>
      <c r="N88" s="206">
        <v>1.32</v>
      </c>
      <c r="O88" s="206">
        <v>0</v>
      </c>
      <c r="P88" s="206">
        <v>7.17</v>
      </c>
      <c r="Q88" s="206">
        <v>0.09</v>
      </c>
      <c r="R88" s="206">
        <v>0.51</v>
      </c>
      <c r="S88" s="206">
        <v>0.09</v>
      </c>
      <c r="T88" s="206">
        <v>0</v>
      </c>
      <c r="U88" s="206">
        <v>0.71</v>
      </c>
      <c r="V88" s="206">
        <v>0.28999999999999998</v>
      </c>
      <c r="W88" s="206">
        <v>0.39</v>
      </c>
      <c r="X88" s="206">
        <v>1.67</v>
      </c>
      <c r="Y88" s="206">
        <v>0</v>
      </c>
      <c r="Z88" s="206">
        <v>1.43</v>
      </c>
      <c r="AA88" s="206">
        <v>0.9</v>
      </c>
      <c r="AB88" s="206">
        <v>0</v>
      </c>
      <c r="AC88" s="206">
        <v>13.54</v>
      </c>
      <c r="AD88" s="206">
        <v>0</v>
      </c>
      <c r="AE88" s="206">
        <v>0</v>
      </c>
      <c r="AF88" s="206">
        <v>0</v>
      </c>
      <c r="AG88" s="206">
        <v>39.74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78.3</v>
      </c>
      <c r="AP88" s="206">
        <v>100.05</v>
      </c>
    </row>
    <row r="89" spans="1:42">
      <c r="A89" t="s">
        <v>131</v>
      </c>
      <c r="B89" s="206">
        <v>0</v>
      </c>
      <c r="C89" s="206">
        <v>0</v>
      </c>
      <c r="D89" s="206">
        <v>13.72</v>
      </c>
      <c r="E89" s="206">
        <v>0</v>
      </c>
      <c r="F89" s="206">
        <v>4.66</v>
      </c>
      <c r="G89" s="206">
        <v>6.75</v>
      </c>
      <c r="H89" s="206">
        <v>0</v>
      </c>
      <c r="I89" s="206">
        <v>27.95</v>
      </c>
      <c r="J89" s="206">
        <v>0.68</v>
      </c>
      <c r="K89" s="206">
        <v>0.35</v>
      </c>
      <c r="L89" s="206">
        <v>14.26</v>
      </c>
      <c r="M89" s="206">
        <v>0.98</v>
      </c>
      <c r="N89" s="206">
        <v>1.32</v>
      </c>
      <c r="O89" s="206">
        <v>0</v>
      </c>
      <c r="P89" s="206">
        <v>6.58</v>
      </c>
      <c r="Q89" s="206">
        <v>0.09</v>
      </c>
      <c r="R89" s="206">
        <v>0.51</v>
      </c>
      <c r="S89" s="206">
        <v>0.09</v>
      </c>
      <c r="T89" s="206">
        <v>0</v>
      </c>
      <c r="U89" s="206">
        <v>0.71</v>
      </c>
      <c r="V89" s="206">
        <v>0.28999999999999998</v>
      </c>
      <c r="W89" s="206">
        <v>0.39</v>
      </c>
      <c r="X89" s="206">
        <v>1.67</v>
      </c>
      <c r="Y89" s="206">
        <v>0</v>
      </c>
      <c r="Z89" s="206">
        <v>1.43</v>
      </c>
      <c r="AA89" s="206">
        <v>0.9</v>
      </c>
      <c r="AB89" s="206">
        <v>0</v>
      </c>
      <c r="AC89" s="206">
        <v>13.54</v>
      </c>
      <c r="AD89" s="206">
        <v>0</v>
      </c>
      <c r="AE89" s="206">
        <v>0</v>
      </c>
      <c r="AF89" s="206">
        <v>0</v>
      </c>
      <c r="AG89" s="206">
        <v>39.74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78.3</v>
      </c>
      <c r="AP89" s="206">
        <v>100.05</v>
      </c>
    </row>
    <row r="90" spans="1:42">
      <c r="A90" t="s">
        <v>132</v>
      </c>
      <c r="B90" s="206">
        <v>0</v>
      </c>
      <c r="C90" s="206">
        <v>0</v>
      </c>
      <c r="D90" s="206">
        <v>13.72</v>
      </c>
      <c r="E90" s="206">
        <v>0</v>
      </c>
      <c r="F90" s="206">
        <v>4.66</v>
      </c>
      <c r="G90" s="206">
        <v>6.75</v>
      </c>
      <c r="H90" s="206">
        <v>0</v>
      </c>
      <c r="I90" s="206">
        <v>27.95</v>
      </c>
      <c r="J90" s="206">
        <v>0.68</v>
      </c>
      <c r="K90" s="206">
        <v>0.35</v>
      </c>
      <c r="L90" s="206">
        <v>14.26</v>
      </c>
      <c r="M90" s="206">
        <v>0.98</v>
      </c>
      <c r="N90" s="206">
        <v>1.32</v>
      </c>
      <c r="O90" s="206">
        <v>0</v>
      </c>
      <c r="P90" s="206">
        <v>4.75</v>
      </c>
      <c r="Q90" s="206">
        <v>0.09</v>
      </c>
      <c r="R90" s="206">
        <v>0.51</v>
      </c>
      <c r="S90" s="206">
        <v>0.09</v>
      </c>
      <c r="T90" s="206">
        <v>0</v>
      </c>
      <c r="U90" s="206">
        <v>0.71</v>
      </c>
      <c r="V90" s="206">
        <v>0.28999999999999998</v>
      </c>
      <c r="W90" s="206">
        <v>0.39</v>
      </c>
      <c r="X90" s="206">
        <v>1.67</v>
      </c>
      <c r="Y90" s="206">
        <v>0</v>
      </c>
      <c r="Z90" s="206">
        <v>1.43</v>
      </c>
      <c r="AA90" s="206">
        <v>0.9</v>
      </c>
      <c r="AB90" s="206">
        <v>0</v>
      </c>
      <c r="AC90" s="206">
        <v>13.54</v>
      </c>
      <c r="AD90" s="206">
        <v>0</v>
      </c>
      <c r="AE90" s="206">
        <v>0</v>
      </c>
      <c r="AF90" s="206">
        <v>0</v>
      </c>
      <c r="AG90" s="206">
        <v>39.74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78.3</v>
      </c>
      <c r="AP90" s="206">
        <v>100.05</v>
      </c>
    </row>
    <row r="91" spans="1:42">
      <c r="A91" t="s">
        <v>133</v>
      </c>
      <c r="B91" s="206">
        <v>0</v>
      </c>
      <c r="C91" s="206">
        <v>0</v>
      </c>
      <c r="D91" s="206">
        <v>13.78</v>
      </c>
      <c r="E91" s="206">
        <v>0</v>
      </c>
      <c r="F91" s="206">
        <v>4.66</v>
      </c>
      <c r="G91" s="206">
        <v>6.75</v>
      </c>
      <c r="H91" s="206">
        <v>0</v>
      </c>
      <c r="I91" s="206">
        <v>27.95</v>
      </c>
      <c r="J91" s="206">
        <v>0.68</v>
      </c>
      <c r="K91" s="206">
        <v>0.35</v>
      </c>
      <c r="L91" s="206">
        <v>14.26</v>
      </c>
      <c r="M91" s="206">
        <v>0.98</v>
      </c>
      <c r="N91" s="206">
        <v>1.32</v>
      </c>
      <c r="O91" s="206">
        <v>0</v>
      </c>
      <c r="P91" s="206">
        <v>5.87</v>
      </c>
      <c r="Q91" s="206">
        <v>0.16</v>
      </c>
      <c r="R91" s="206">
        <v>0.82</v>
      </c>
      <c r="S91" s="206">
        <v>0.2</v>
      </c>
      <c r="T91" s="206">
        <v>0</v>
      </c>
      <c r="U91" s="206">
        <v>0.71</v>
      </c>
      <c r="V91" s="206">
        <v>0.28999999999999998</v>
      </c>
      <c r="W91" s="206">
        <v>0.39</v>
      </c>
      <c r="X91" s="206">
        <v>1.67</v>
      </c>
      <c r="Y91" s="206">
        <v>0</v>
      </c>
      <c r="Z91" s="206">
        <v>1.43</v>
      </c>
      <c r="AA91" s="206">
        <v>0.9</v>
      </c>
      <c r="AB91" s="206">
        <v>0</v>
      </c>
      <c r="AC91" s="206">
        <v>13.54</v>
      </c>
      <c r="AD91" s="206">
        <v>0</v>
      </c>
      <c r="AE91" s="206">
        <v>0</v>
      </c>
      <c r="AF91" s="206">
        <v>0</v>
      </c>
      <c r="AG91" s="206">
        <v>39.74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78.3</v>
      </c>
      <c r="AP91" s="206">
        <v>100.05</v>
      </c>
    </row>
    <row r="92" spans="1:42">
      <c r="A92" t="s">
        <v>134</v>
      </c>
      <c r="B92" s="206">
        <v>0</v>
      </c>
      <c r="C92" s="206">
        <v>0</v>
      </c>
      <c r="D92" s="206">
        <v>13.78</v>
      </c>
      <c r="E92" s="206">
        <v>0</v>
      </c>
      <c r="F92" s="206">
        <v>4.66</v>
      </c>
      <c r="G92" s="206">
        <v>6.75</v>
      </c>
      <c r="H92" s="206">
        <v>0</v>
      </c>
      <c r="I92" s="206">
        <v>27.95</v>
      </c>
      <c r="J92" s="206">
        <v>0.68</v>
      </c>
      <c r="K92" s="206">
        <v>0.35</v>
      </c>
      <c r="L92" s="206">
        <v>14.26</v>
      </c>
      <c r="M92" s="206">
        <v>0.98</v>
      </c>
      <c r="N92" s="206">
        <v>1.32</v>
      </c>
      <c r="O92" s="206">
        <v>0</v>
      </c>
      <c r="P92" s="206">
        <v>7</v>
      </c>
      <c r="Q92" s="206">
        <v>0.16</v>
      </c>
      <c r="R92" s="206">
        <v>0.82</v>
      </c>
      <c r="S92" s="206">
        <v>0.2</v>
      </c>
      <c r="T92" s="206">
        <v>0</v>
      </c>
      <c r="U92" s="206">
        <v>0.71</v>
      </c>
      <c r="V92" s="206">
        <v>0.28999999999999998</v>
      </c>
      <c r="W92" s="206">
        <v>0.39</v>
      </c>
      <c r="X92" s="206">
        <v>1.67</v>
      </c>
      <c r="Y92" s="206">
        <v>0</v>
      </c>
      <c r="Z92" s="206">
        <v>1.43</v>
      </c>
      <c r="AA92" s="206">
        <v>0.9</v>
      </c>
      <c r="AB92" s="206">
        <v>0</v>
      </c>
      <c r="AC92" s="206">
        <v>13.54</v>
      </c>
      <c r="AD92" s="206">
        <v>0</v>
      </c>
      <c r="AE92" s="206">
        <v>0</v>
      </c>
      <c r="AF92" s="206">
        <v>0</v>
      </c>
      <c r="AG92" s="206">
        <v>39.74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78.3</v>
      </c>
      <c r="AP92" s="206">
        <v>100.05</v>
      </c>
    </row>
    <row r="93" spans="1:42">
      <c r="A93" t="s">
        <v>135</v>
      </c>
      <c r="B93" s="206">
        <v>0</v>
      </c>
      <c r="C93" s="206">
        <v>0</v>
      </c>
      <c r="D93" s="206">
        <v>13.78</v>
      </c>
      <c r="E93" s="206">
        <v>0</v>
      </c>
      <c r="F93" s="206">
        <v>4.66</v>
      </c>
      <c r="G93" s="206">
        <v>6.75</v>
      </c>
      <c r="H93" s="206">
        <v>0</v>
      </c>
      <c r="I93" s="206">
        <v>27.95</v>
      </c>
      <c r="J93" s="206">
        <v>0.68</v>
      </c>
      <c r="K93" s="206">
        <v>0.35</v>
      </c>
      <c r="L93" s="206">
        <v>13.23</v>
      </c>
      <c r="M93" s="206">
        <v>0.98</v>
      </c>
      <c r="N93" s="206">
        <v>1.32</v>
      </c>
      <c r="O93" s="206">
        <v>0</v>
      </c>
      <c r="P93" s="206">
        <v>7</v>
      </c>
      <c r="Q93" s="206">
        <v>0.16</v>
      </c>
      <c r="R93" s="206">
        <v>0.82</v>
      </c>
      <c r="S93" s="206">
        <v>0.2</v>
      </c>
      <c r="T93" s="206">
        <v>0</v>
      </c>
      <c r="U93" s="206">
        <v>0.71</v>
      </c>
      <c r="V93" s="206">
        <v>0.28999999999999998</v>
      </c>
      <c r="W93" s="206">
        <v>0.39</v>
      </c>
      <c r="X93" s="206">
        <v>1.67</v>
      </c>
      <c r="Y93" s="206">
        <v>0</v>
      </c>
      <c r="Z93" s="206">
        <v>1.43</v>
      </c>
      <c r="AA93" s="206">
        <v>0.9</v>
      </c>
      <c r="AB93" s="206">
        <v>0</v>
      </c>
      <c r="AC93" s="206">
        <v>13.54</v>
      </c>
      <c r="AD93" s="206">
        <v>0</v>
      </c>
      <c r="AE93" s="206">
        <v>0</v>
      </c>
      <c r="AF93" s="206">
        <v>0</v>
      </c>
      <c r="AG93" s="206">
        <v>39.74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78.3</v>
      </c>
      <c r="AP93" s="206">
        <v>100.05</v>
      </c>
    </row>
    <row r="94" spans="1:42">
      <c r="A94" t="s">
        <v>136</v>
      </c>
      <c r="B94" s="206">
        <v>0</v>
      </c>
      <c r="C94" s="206">
        <v>0</v>
      </c>
      <c r="D94" s="206">
        <v>13.78</v>
      </c>
      <c r="E94" s="206">
        <v>0</v>
      </c>
      <c r="F94" s="206">
        <v>4.66</v>
      </c>
      <c r="G94" s="206">
        <v>6.75</v>
      </c>
      <c r="H94" s="206">
        <v>0</v>
      </c>
      <c r="I94" s="206">
        <v>27.95</v>
      </c>
      <c r="J94" s="206">
        <v>0.68</v>
      </c>
      <c r="K94" s="206">
        <v>0.33</v>
      </c>
      <c r="L94" s="206">
        <v>13.23</v>
      </c>
      <c r="M94" s="206">
        <v>0.98</v>
      </c>
      <c r="N94" s="206">
        <v>1.32</v>
      </c>
      <c r="O94" s="206">
        <v>0</v>
      </c>
      <c r="P94" s="206">
        <v>7</v>
      </c>
      <c r="Q94" s="206">
        <v>0.16</v>
      </c>
      <c r="R94" s="206">
        <v>0.82</v>
      </c>
      <c r="S94" s="206">
        <v>0.2</v>
      </c>
      <c r="T94" s="206">
        <v>0</v>
      </c>
      <c r="U94" s="206">
        <v>0.71</v>
      </c>
      <c r="V94" s="206">
        <v>0.28999999999999998</v>
      </c>
      <c r="W94" s="206">
        <v>0.39</v>
      </c>
      <c r="X94" s="206">
        <v>1.67</v>
      </c>
      <c r="Y94" s="206">
        <v>0</v>
      </c>
      <c r="Z94" s="206">
        <v>1.43</v>
      </c>
      <c r="AA94" s="206">
        <v>0.9</v>
      </c>
      <c r="AB94" s="206">
        <v>0</v>
      </c>
      <c r="AC94" s="206">
        <v>13.54</v>
      </c>
      <c r="AD94" s="206">
        <v>0</v>
      </c>
      <c r="AE94" s="206">
        <v>0</v>
      </c>
      <c r="AF94" s="206">
        <v>0</v>
      </c>
      <c r="AG94" s="206">
        <v>39.74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78.3</v>
      </c>
      <c r="AP94" s="206">
        <v>100.05</v>
      </c>
    </row>
    <row r="95" spans="1:42">
      <c r="A95" t="s">
        <v>137</v>
      </c>
      <c r="B95" s="206">
        <v>0</v>
      </c>
      <c r="C95" s="206">
        <v>0</v>
      </c>
      <c r="D95" s="206">
        <v>13.78</v>
      </c>
      <c r="E95" s="206">
        <v>0</v>
      </c>
      <c r="F95" s="206">
        <v>4.66</v>
      </c>
      <c r="G95" s="206">
        <v>6.75</v>
      </c>
      <c r="H95" s="206">
        <v>0</v>
      </c>
      <c r="I95" s="206">
        <v>27.95</v>
      </c>
      <c r="J95" s="206">
        <v>0.68</v>
      </c>
      <c r="K95" s="206">
        <v>0.34</v>
      </c>
      <c r="L95" s="206">
        <v>13.23</v>
      </c>
      <c r="M95" s="206">
        <v>0.98</v>
      </c>
      <c r="N95" s="206">
        <v>1.32</v>
      </c>
      <c r="O95" s="206">
        <v>0</v>
      </c>
      <c r="P95" s="206">
        <v>7</v>
      </c>
      <c r="Q95" s="206">
        <v>0.16</v>
      </c>
      <c r="R95" s="206">
        <v>0.82</v>
      </c>
      <c r="S95" s="206">
        <v>0.2</v>
      </c>
      <c r="T95" s="206">
        <v>0</v>
      </c>
      <c r="U95" s="206">
        <v>0.71</v>
      </c>
      <c r="V95" s="206">
        <v>0.28999999999999998</v>
      </c>
      <c r="W95" s="206">
        <v>0.39</v>
      </c>
      <c r="X95" s="206">
        <v>1.67</v>
      </c>
      <c r="Y95" s="206">
        <v>0</v>
      </c>
      <c r="Z95" s="206">
        <v>1.43</v>
      </c>
      <c r="AA95" s="206">
        <v>0.9</v>
      </c>
      <c r="AB95" s="206">
        <v>0</v>
      </c>
      <c r="AC95" s="206">
        <v>13.54</v>
      </c>
      <c r="AD95" s="206">
        <v>0</v>
      </c>
      <c r="AE95" s="206">
        <v>0</v>
      </c>
      <c r="AF95" s="206">
        <v>0</v>
      </c>
      <c r="AG95" s="206">
        <v>38.01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78.3</v>
      </c>
      <c r="AP95" s="206">
        <v>100.05</v>
      </c>
    </row>
    <row r="96" spans="1:42">
      <c r="A96" t="s">
        <v>138</v>
      </c>
      <c r="B96" s="206">
        <v>0</v>
      </c>
      <c r="C96" s="206">
        <v>0</v>
      </c>
      <c r="D96" s="206">
        <v>13.78</v>
      </c>
      <c r="E96" s="206">
        <v>0</v>
      </c>
      <c r="F96" s="206">
        <v>4.66</v>
      </c>
      <c r="G96" s="206">
        <v>6.75</v>
      </c>
      <c r="H96" s="206">
        <v>0</v>
      </c>
      <c r="I96" s="206">
        <v>27.95</v>
      </c>
      <c r="J96" s="206">
        <v>0.68</v>
      </c>
      <c r="K96" s="206">
        <v>0.34</v>
      </c>
      <c r="L96" s="206">
        <v>13.23</v>
      </c>
      <c r="M96" s="206">
        <v>0.98</v>
      </c>
      <c r="N96" s="206">
        <v>1.32</v>
      </c>
      <c r="O96" s="206">
        <v>0</v>
      </c>
      <c r="P96" s="206">
        <v>7</v>
      </c>
      <c r="Q96" s="206">
        <v>0.16</v>
      </c>
      <c r="R96" s="206">
        <v>0.82</v>
      </c>
      <c r="S96" s="206">
        <v>0.2</v>
      </c>
      <c r="T96" s="206">
        <v>0</v>
      </c>
      <c r="U96" s="206">
        <v>0.71</v>
      </c>
      <c r="V96" s="206">
        <v>0.28999999999999998</v>
      </c>
      <c r="W96" s="206">
        <v>0.39</v>
      </c>
      <c r="X96" s="206">
        <v>1.67</v>
      </c>
      <c r="Y96" s="206">
        <v>0</v>
      </c>
      <c r="Z96" s="206">
        <v>1.43</v>
      </c>
      <c r="AA96" s="206">
        <v>0.9</v>
      </c>
      <c r="AB96" s="206">
        <v>0</v>
      </c>
      <c r="AC96" s="206">
        <v>13.54</v>
      </c>
      <c r="AD96" s="206">
        <v>0</v>
      </c>
      <c r="AE96" s="206">
        <v>0</v>
      </c>
      <c r="AF96" s="206">
        <v>0</v>
      </c>
      <c r="AG96" s="206">
        <v>38.01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78.3</v>
      </c>
      <c r="AP96" s="206">
        <v>100.05</v>
      </c>
    </row>
    <row r="97" spans="1:42">
      <c r="A97" t="s">
        <v>139</v>
      </c>
      <c r="B97" s="206">
        <v>0</v>
      </c>
      <c r="C97" s="206">
        <v>0</v>
      </c>
      <c r="D97" s="206">
        <v>13.78</v>
      </c>
      <c r="E97" s="206">
        <v>0</v>
      </c>
      <c r="F97" s="206">
        <v>4.66</v>
      </c>
      <c r="G97" s="206">
        <v>6.75</v>
      </c>
      <c r="H97" s="206">
        <v>0</v>
      </c>
      <c r="I97" s="206">
        <v>27.95</v>
      </c>
      <c r="J97" s="206">
        <v>0.68</v>
      </c>
      <c r="K97" s="206">
        <v>0.34</v>
      </c>
      <c r="L97" s="206">
        <v>13.23</v>
      </c>
      <c r="M97" s="206">
        <v>0.98</v>
      </c>
      <c r="N97" s="206">
        <v>1.32</v>
      </c>
      <c r="O97" s="206">
        <v>0</v>
      </c>
      <c r="P97" s="206">
        <v>7.23</v>
      </c>
      <c r="Q97" s="206">
        <v>0.16</v>
      </c>
      <c r="R97" s="206">
        <v>0.82</v>
      </c>
      <c r="S97" s="206">
        <v>0.2</v>
      </c>
      <c r="T97" s="206">
        <v>0</v>
      </c>
      <c r="U97" s="206">
        <v>0.71</v>
      </c>
      <c r="V97" s="206">
        <v>0.28999999999999998</v>
      </c>
      <c r="W97" s="206">
        <v>0.39</v>
      </c>
      <c r="X97" s="206">
        <v>1.67</v>
      </c>
      <c r="Y97" s="206">
        <v>0</v>
      </c>
      <c r="Z97" s="206">
        <v>1.43</v>
      </c>
      <c r="AA97" s="206">
        <v>0.9</v>
      </c>
      <c r="AB97" s="206">
        <v>0</v>
      </c>
      <c r="AC97" s="206">
        <v>13.54</v>
      </c>
      <c r="AD97" s="206">
        <v>0</v>
      </c>
      <c r="AE97" s="206">
        <v>0</v>
      </c>
      <c r="AF97" s="206">
        <v>0</v>
      </c>
      <c r="AG97" s="206">
        <v>38.01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78.3</v>
      </c>
      <c r="AP97" s="206">
        <v>100.05</v>
      </c>
    </row>
    <row r="98" spans="1:42">
      <c r="A98" t="s">
        <v>140</v>
      </c>
      <c r="B98" s="206">
        <v>0</v>
      </c>
      <c r="C98" s="206">
        <v>0</v>
      </c>
      <c r="D98" s="206">
        <v>13.78</v>
      </c>
      <c r="E98" s="206">
        <v>0</v>
      </c>
      <c r="F98" s="206">
        <v>4.66</v>
      </c>
      <c r="G98" s="206">
        <v>6.75</v>
      </c>
      <c r="H98" s="206">
        <v>0</v>
      </c>
      <c r="I98" s="206">
        <v>27.95</v>
      </c>
      <c r="J98" s="206">
        <v>0.68</v>
      </c>
      <c r="K98" s="206">
        <v>0.35</v>
      </c>
      <c r="L98" s="206">
        <v>13.23</v>
      </c>
      <c r="M98" s="206">
        <v>0.98</v>
      </c>
      <c r="N98" s="206">
        <v>1.32</v>
      </c>
      <c r="O98" s="206">
        <v>0</v>
      </c>
      <c r="P98" s="206">
        <v>7.23</v>
      </c>
      <c r="Q98" s="206">
        <v>0.16</v>
      </c>
      <c r="R98" s="206">
        <v>0.82</v>
      </c>
      <c r="S98" s="206">
        <v>0.2</v>
      </c>
      <c r="T98" s="206">
        <v>0</v>
      </c>
      <c r="U98" s="206">
        <v>0.71</v>
      </c>
      <c r="V98" s="206">
        <v>0.28999999999999998</v>
      </c>
      <c r="W98" s="206">
        <v>0.39</v>
      </c>
      <c r="X98" s="206">
        <v>1.67</v>
      </c>
      <c r="Y98" s="206">
        <v>0</v>
      </c>
      <c r="Z98" s="206">
        <v>1.43</v>
      </c>
      <c r="AA98" s="206">
        <v>0.9</v>
      </c>
      <c r="AB98" s="206">
        <v>0</v>
      </c>
      <c r="AC98" s="206">
        <v>13.54</v>
      </c>
      <c r="AD98" s="206">
        <v>0</v>
      </c>
      <c r="AE98" s="206">
        <v>0</v>
      </c>
      <c r="AF98" s="206">
        <v>0</v>
      </c>
      <c r="AG98" s="206">
        <v>38.01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78.3</v>
      </c>
      <c r="AP98" s="206">
        <v>100.05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0.33042000000000032</v>
      </c>
      <c r="E99">
        <f t="shared" si="0"/>
        <v>0</v>
      </c>
      <c r="F99">
        <f t="shared" si="0"/>
        <v>0.11286000000000022</v>
      </c>
      <c r="G99">
        <f t="shared" si="0"/>
        <v>0.16200000000000001</v>
      </c>
      <c r="H99">
        <f t="shared" si="0"/>
        <v>0</v>
      </c>
      <c r="I99">
        <f t="shared" si="0"/>
        <v>0.6688449999999988</v>
      </c>
      <c r="J99">
        <f t="shared" si="0"/>
        <v>1.6319999999999998E-2</v>
      </c>
      <c r="K99">
        <f t="shared" si="0"/>
        <v>6.5962500000000021E-2</v>
      </c>
      <c r="L99">
        <f t="shared" si="0"/>
        <v>0.94359500000000307</v>
      </c>
      <c r="M99">
        <f t="shared" si="0"/>
        <v>2.3632500000000018E-2</v>
      </c>
      <c r="N99">
        <f t="shared" si="0"/>
        <v>3.1679999999999923E-2</v>
      </c>
      <c r="O99">
        <f t="shared" si="0"/>
        <v>0</v>
      </c>
      <c r="P99">
        <f t="shared" si="0"/>
        <v>4.3840000000000018E-2</v>
      </c>
      <c r="Q99">
        <f t="shared" si="0"/>
        <v>1.157E-2</v>
      </c>
      <c r="R99">
        <f t="shared" si="0"/>
        <v>2.9889999999999986E-2</v>
      </c>
      <c r="S99">
        <f t="shared" si="0"/>
        <v>1.4385000000000031E-2</v>
      </c>
      <c r="T99">
        <f t="shared" si="0"/>
        <v>0</v>
      </c>
      <c r="U99">
        <f t="shared" si="0"/>
        <v>1.8262499999999973E-2</v>
      </c>
      <c r="V99">
        <f t="shared" si="0"/>
        <v>6.1474999999999941E-3</v>
      </c>
      <c r="W99">
        <f t="shared" si="0"/>
        <v>9.4150000000000102E-3</v>
      </c>
      <c r="X99">
        <f t="shared" si="0"/>
        <v>4.0079999999999963E-2</v>
      </c>
      <c r="Y99">
        <f t="shared" si="0"/>
        <v>0</v>
      </c>
      <c r="Z99">
        <f t="shared" si="0"/>
        <v>3.4320000000000087E-2</v>
      </c>
      <c r="AA99">
        <f t="shared" si="0"/>
        <v>2.165000000000002E-2</v>
      </c>
      <c r="AB99">
        <f t="shared" si="0"/>
        <v>0</v>
      </c>
      <c r="AC99">
        <f t="shared" si="0"/>
        <v>0.3263299999999999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0.9522974999999978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0.10112750000000008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1.8792000000000031</v>
      </c>
      <c r="AP99">
        <f t="shared" si="0"/>
        <v>2.4011999999999998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-25.824999999999999</v>
      </c>
      <c r="D27" s="124">
        <v>0</v>
      </c>
      <c r="E27" s="124">
        <v>0</v>
      </c>
      <c r="F27" s="124">
        <v>-35.174999999999997</v>
      </c>
      <c r="G27" s="124">
        <v>-61</v>
      </c>
      <c r="H27" s="118"/>
      <c r="I27" s="33">
        <v>25</v>
      </c>
      <c r="J27" s="124">
        <v>25.824999999999999</v>
      </c>
      <c r="K27" s="124">
        <v>0</v>
      </c>
      <c r="L27" s="124">
        <v>0</v>
      </c>
      <c r="M27" s="124">
        <v>0</v>
      </c>
      <c r="N27" s="124">
        <v>25.824999999999999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35.174999999999997</v>
      </c>
      <c r="AF27" s="124">
        <v>0</v>
      </c>
      <c r="AG27" s="124">
        <v>0</v>
      </c>
      <c r="AH27" s="124">
        <v>0</v>
      </c>
      <c r="AI27" s="124">
        <v>35.174999999999997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25.824999999999999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-25.824999999999999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35.174999999999997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-35.174999999999997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258.25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258.25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351.75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351.75</v>
      </c>
      <c r="DF27" s="123">
        <f t="shared" si="31"/>
        <v>61</v>
      </c>
      <c r="DG27" s="123">
        <f t="shared" si="32"/>
        <v>-25.824999999999999</v>
      </c>
      <c r="DH27" s="123">
        <f t="shared" si="33"/>
        <v>0</v>
      </c>
      <c r="DI27" s="123">
        <f t="shared" si="34"/>
        <v>0</v>
      </c>
      <c r="DJ27" s="123">
        <f t="shared" si="35"/>
        <v>-35.174999999999997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-49</v>
      </c>
      <c r="G35" s="124">
        <v>-49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49</v>
      </c>
      <c r="AF35" s="124">
        <v>0</v>
      </c>
      <c r="AG35" s="124">
        <v>0</v>
      </c>
      <c r="AH35" s="124">
        <v>0</v>
      </c>
      <c r="AI35" s="124">
        <v>49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49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-49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490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490</v>
      </c>
      <c r="DF35" s="123">
        <f t="shared" si="31"/>
        <v>49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-49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-5</v>
      </c>
      <c r="D36" s="124">
        <v>0</v>
      </c>
      <c r="E36" s="124">
        <v>0</v>
      </c>
      <c r="F36" s="124">
        <v>-44</v>
      </c>
      <c r="G36" s="124">
        <v>-49</v>
      </c>
      <c r="H36" s="118"/>
      <c r="I36" s="33">
        <v>34</v>
      </c>
      <c r="J36" s="124">
        <v>5</v>
      </c>
      <c r="K36" s="124">
        <v>0</v>
      </c>
      <c r="L36" s="124">
        <v>0</v>
      </c>
      <c r="M36" s="124">
        <v>0</v>
      </c>
      <c r="N36" s="124">
        <v>5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44</v>
      </c>
      <c r="AF36" s="124">
        <v>0</v>
      </c>
      <c r="AG36" s="124">
        <v>0</v>
      </c>
      <c r="AH36" s="124">
        <v>0</v>
      </c>
      <c r="AI36" s="124">
        <v>44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5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-5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44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-44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50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50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440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440</v>
      </c>
      <c r="DF36" s="123">
        <f t="shared" si="31"/>
        <v>49</v>
      </c>
      <c r="DG36" s="123">
        <f t="shared" si="32"/>
        <v>-5</v>
      </c>
      <c r="DH36" s="123">
        <f t="shared" si="33"/>
        <v>0</v>
      </c>
      <c r="DI36" s="123">
        <f t="shared" si="34"/>
        <v>0</v>
      </c>
      <c r="DJ36" s="123">
        <f t="shared" si="35"/>
        <v>-44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-10</v>
      </c>
      <c r="D37" s="124">
        <v>0</v>
      </c>
      <c r="E37" s="124">
        <v>0</v>
      </c>
      <c r="F37" s="124">
        <v>-39</v>
      </c>
      <c r="G37" s="124">
        <v>-49</v>
      </c>
      <c r="H37" s="118"/>
      <c r="I37" s="33">
        <v>35</v>
      </c>
      <c r="J37" s="124">
        <v>10</v>
      </c>
      <c r="K37" s="124">
        <v>0</v>
      </c>
      <c r="L37" s="124">
        <v>0</v>
      </c>
      <c r="M37" s="124">
        <v>0</v>
      </c>
      <c r="N37" s="124">
        <v>10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39</v>
      </c>
      <c r="AF37" s="124">
        <v>0</v>
      </c>
      <c r="AG37" s="124">
        <v>0</v>
      </c>
      <c r="AH37" s="124">
        <v>0</v>
      </c>
      <c r="AI37" s="124">
        <v>39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10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-10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39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-39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100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100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390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390</v>
      </c>
      <c r="DF37" s="123">
        <f t="shared" si="31"/>
        <v>49</v>
      </c>
      <c r="DG37" s="123">
        <f t="shared" si="32"/>
        <v>-10</v>
      </c>
      <c r="DH37" s="123">
        <f t="shared" si="33"/>
        <v>0</v>
      </c>
      <c r="DI37" s="123">
        <f t="shared" si="34"/>
        <v>0</v>
      </c>
      <c r="DJ37" s="123">
        <f t="shared" si="35"/>
        <v>-39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-15</v>
      </c>
      <c r="D38" s="124">
        <v>0</v>
      </c>
      <c r="E38" s="124">
        <v>0</v>
      </c>
      <c r="F38" s="124">
        <v>-34</v>
      </c>
      <c r="G38" s="124">
        <v>-49</v>
      </c>
      <c r="H38" s="118"/>
      <c r="I38" s="33">
        <v>36</v>
      </c>
      <c r="J38" s="124">
        <v>15</v>
      </c>
      <c r="K38" s="124">
        <v>0</v>
      </c>
      <c r="L38" s="124">
        <v>0</v>
      </c>
      <c r="M38" s="124">
        <v>0</v>
      </c>
      <c r="N38" s="124">
        <v>15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34</v>
      </c>
      <c r="AF38" s="124">
        <v>0</v>
      </c>
      <c r="AG38" s="124">
        <v>0</v>
      </c>
      <c r="AH38" s="124">
        <v>0</v>
      </c>
      <c r="AI38" s="124">
        <v>34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15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-15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34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-34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150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150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340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340</v>
      </c>
      <c r="DF38" s="123">
        <f t="shared" si="31"/>
        <v>49</v>
      </c>
      <c r="DG38" s="123">
        <f t="shared" si="32"/>
        <v>-15</v>
      </c>
      <c r="DH38" s="123">
        <f t="shared" si="33"/>
        <v>0</v>
      </c>
      <c r="DI38" s="123">
        <f t="shared" si="34"/>
        <v>0</v>
      </c>
      <c r="DJ38" s="123">
        <f t="shared" si="35"/>
        <v>-34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5</v>
      </c>
      <c r="N41" s="124">
        <v>5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-5</v>
      </c>
      <c r="AG41" s="124">
        <v>0</v>
      </c>
      <c r="AH41" s="124">
        <v>0</v>
      </c>
      <c r="AI41" s="124">
        <v>-5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5</v>
      </c>
      <c r="AY41" s="125">
        <f t="shared" si="14"/>
        <v>-5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50</v>
      </c>
      <c r="CI41" s="122">
        <f t="shared" si="24"/>
        <v>50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-5</v>
      </c>
      <c r="DH41" s="123">
        <f t="shared" si="33"/>
        <v>0</v>
      </c>
      <c r="DI41" s="123">
        <f t="shared" si="34"/>
        <v>0</v>
      </c>
      <c r="DJ41" s="123">
        <f t="shared" si="35"/>
        <v>5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10</v>
      </c>
      <c r="N42" s="124">
        <v>10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-10</v>
      </c>
      <c r="AG42" s="124">
        <v>0</v>
      </c>
      <c r="AH42" s="124">
        <v>0</v>
      </c>
      <c r="AI42" s="124">
        <v>-10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10</v>
      </c>
      <c r="AY42" s="125">
        <f t="shared" si="14"/>
        <v>-10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100</v>
      </c>
      <c r="CI42" s="122">
        <f t="shared" si="24"/>
        <v>100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-10</v>
      </c>
      <c r="DH42" s="123">
        <f t="shared" si="33"/>
        <v>0</v>
      </c>
      <c r="DI42" s="123">
        <f t="shared" si="34"/>
        <v>0</v>
      </c>
      <c r="DJ42" s="123">
        <f t="shared" si="35"/>
        <v>10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15</v>
      </c>
      <c r="N43" s="124">
        <v>15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-15</v>
      </c>
      <c r="AG43" s="124">
        <v>0</v>
      </c>
      <c r="AH43" s="124">
        <v>0</v>
      </c>
      <c r="AI43" s="124">
        <v>-15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15</v>
      </c>
      <c r="AY43" s="125">
        <f t="shared" si="14"/>
        <v>-15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150</v>
      </c>
      <c r="CI43" s="122">
        <f t="shared" si="24"/>
        <v>150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-15</v>
      </c>
      <c r="DH43" s="123">
        <f t="shared" si="33"/>
        <v>0</v>
      </c>
      <c r="DI43" s="123">
        <f t="shared" si="34"/>
        <v>0</v>
      </c>
      <c r="DJ43" s="123">
        <f t="shared" si="35"/>
        <v>15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-18.981000000000002</v>
      </c>
      <c r="D44" s="124">
        <v>0</v>
      </c>
      <c r="E44" s="124">
        <v>0</v>
      </c>
      <c r="F44" s="124">
        <v>0</v>
      </c>
      <c r="G44" s="124">
        <v>-18.981000000000002</v>
      </c>
      <c r="H44" s="118"/>
      <c r="I44" s="33">
        <v>42</v>
      </c>
      <c r="J44" s="124">
        <v>18.981000000000002</v>
      </c>
      <c r="K44" s="124">
        <v>0</v>
      </c>
      <c r="L44" s="124">
        <v>0</v>
      </c>
      <c r="M44" s="124">
        <v>16.018999999999998</v>
      </c>
      <c r="N44" s="124">
        <v>35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-16.018999999999998</v>
      </c>
      <c r="AG44" s="124">
        <v>0</v>
      </c>
      <c r="AH44" s="124">
        <v>0</v>
      </c>
      <c r="AI44" s="124">
        <v>-16.018999999999998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18.981000000000002</v>
      </c>
      <c r="AV44" s="125">
        <f t="shared" si="13"/>
        <v>0</v>
      </c>
      <c r="AW44" s="125">
        <f t="shared" si="13"/>
        <v>0</v>
      </c>
      <c r="AX44" s="125">
        <f t="shared" si="13"/>
        <v>16.018999999999998</v>
      </c>
      <c r="AY44" s="125">
        <f t="shared" si="14"/>
        <v>-35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189.81</v>
      </c>
      <c r="CF44" s="122">
        <f t="shared" si="5"/>
        <v>0</v>
      </c>
      <c r="CG44" s="122">
        <f t="shared" si="5"/>
        <v>0</v>
      </c>
      <c r="CH44" s="122">
        <f t="shared" si="5"/>
        <v>160.19</v>
      </c>
      <c r="CI44" s="122">
        <f t="shared" si="24"/>
        <v>350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18.981000000000002</v>
      </c>
      <c r="DG44" s="123">
        <f t="shared" si="32"/>
        <v>-35</v>
      </c>
      <c r="DH44" s="123">
        <f t="shared" si="33"/>
        <v>0</v>
      </c>
      <c r="DI44" s="123">
        <f t="shared" si="34"/>
        <v>0</v>
      </c>
      <c r="DJ44" s="123">
        <f t="shared" si="35"/>
        <v>16.018999999999998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-9</v>
      </c>
      <c r="D45" s="124">
        <v>0</v>
      </c>
      <c r="E45" s="124">
        <v>0</v>
      </c>
      <c r="F45" s="124">
        <v>0</v>
      </c>
      <c r="G45" s="124">
        <v>-9</v>
      </c>
      <c r="H45" s="118"/>
      <c r="I45" s="33">
        <v>43</v>
      </c>
      <c r="J45" s="124">
        <v>9</v>
      </c>
      <c r="K45" s="124">
        <v>0</v>
      </c>
      <c r="L45" s="124">
        <v>0</v>
      </c>
      <c r="M45" s="124">
        <v>26.652000000000001</v>
      </c>
      <c r="N45" s="124">
        <v>35.652000000000001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-26.652000000000001</v>
      </c>
      <c r="AG45" s="124">
        <v>0</v>
      </c>
      <c r="AH45" s="124">
        <v>0</v>
      </c>
      <c r="AI45" s="124">
        <v>-26.652000000000001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9</v>
      </c>
      <c r="AV45" s="125">
        <f t="shared" si="13"/>
        <v>0</v>
      </c>
      <c r="AW45" s="125">
        <f t="shared" si="13"/>
        <v>0</v>
      </c>
      <c r="AX45" s="125">
        <f t="shared" si="13"/>
        <v>26.652000000000001</v>
      </c>
      <c r="AY45" s="125">
        <f t="shared" si="14"/>
        <v>-35.652000000000001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90</v>
      </c>
      <c r="CF45" s="122">
        <f t="shared" si="5"/>
        <v>0</v>
      </c>
      <c r="CG45" s="122">
        <f t="shared" si="5"/>
        <v>0</v>
      </c>
      <c r="CH45" s="122">
        <f t="shared" si="5"/>
        <v>266.52</v>
      </c>
      <c r="CI45" s="122">
        <f t="shared" si="24"/>
        <v>356.52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9</v>
      </c>
      <c r="DG45" s="123">
        <f t="shared" si="32"/>
        <v>-35.652000000000001</v>
      </c>
      <c r="DH45" s="123">
        <f t="shared" si="33"/>
        <v>0</v>
      </c>
      <c r="DI45" s="123">
        <f t="shared" si="34"/>
        <v>0</v>
      </c>
      <c r="DJ45" s="123">
        <f t="shared" si="35"/>
        <v>26.652000000000001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17.012</v>
      </c>
      <c r="N46" s="124">
        <v>17.012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-17.012</v>
      </c>
      <c r="AG46" s="124">
        <v>0</v>
      </c>
      <c r="AH46" s="124">
        <v>0</v>
      </c>
      <c r="AI46" s="124">
        <v>-17.012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17.012</v>
      </c>
      <c r="AY46" s="125">
        <f t="shared" si="14"/>
        <v>-17.012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170.12</v>
      </c>
      <c r="CI46" s="122">
        <f t="shared" si="24"/>
        <v>170.12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-17.012</v>
      </c>
      <c r="DH46" s="123">
        <f t="shared" si="33"/>
        <v>0</v>
      </c>
      <c r="DI46" s="123">
        <f t="shared" si="34"/>
        <v>0</v>
      </c>
      <c r="DJ46" s="123">
        <f t="shared" si="35"/>
        <v>17.012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15.92</v>
      </c>
      <c r="N47" s="124">
        <v>15.92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-15.92</v>
      </c>
      <c r="AG47" s="124">
        <v>0</v>
      </c>
      <c r="AH47" s="124">
        <v>0</v>
      </c>
      <c r="AI47" s="124">
        <v>-15.92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15.92</v>
      </c>
      <c r="AY47" s="125">
        <f t="shared" si="14"/>
        <v>-15.92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159.19999999999999</v>
      </c>
      <c r="CI47" s="122">
        <f t="shared" si="24"/>
        <v>159.19999999999999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-15.92</v>
      </c>
      <c r="DH47" s="123">
        <f t="shared" si="33"/>
        <v>0</v>
      </c>
      <c r="DI47" s="123">
        <f t="shared" si="34"/>
        <v>0</v>
      </c>
      <c r="DJ47" s="123">
        <f t="shared" si="35"/>
        <v>15.92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8.3179999999999996</v>
      </c>
      <c r="N48" s="124">
        <v>8.3179999999999996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-8.3179999999999996</v>
      </c>
      <c r="AG48" s="124">
        <v>0</v>
      </c>
      <c r="AH48" s="124">
        <v>0</v>
      </c>
      <c r="AI48" s="124">
        <v>-8.3179999999999996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8.3179999999999996</v>
      </c>
      <c r="AY48" s="125">
        <f t="shared" si="14"/>
        <v>-8.3179999999999996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83.179999999999993</v>
      </c>
      <c r="CI48" s="122">
        <f t="shared" si="24"/>
        <v>83.179999999999993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-8.3179999999999996</v>
      </c>
      <c r="DH48" s="123">
        <f t="shared" si="33"/>
        <v>0</v>
      </c>
      <c r="DI48" s="123">
        <f t="shared" si="34"/>
        <v>0</v>
      </c>
      <c r="DJ48" s="123">
        <f t="shared" si="35"/>
        <v>8.3179999999999996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-12.058</v>
      </c>
      <c r="G83" s="124">
        <v>-12.058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12.058</v>
      </c>
      <c r="AF83" s="124">
        <v>0</v>
      </c>
      <c r="AG83" s="124">
        <v>0</v>
      </c>
      <c r="AH83" s="124">
        <v>0</v>
      </c>
      <c r="AI83" s="124">
        <v>12.058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12.058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-12.058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120.58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120.58</v>
      </c>
      <c r="DF83" s="123">
        <f t="shared" si="59"/>
        <v>12.058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-12.058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-54.593000000000004</v>
      </c>
      <c r="G84" s="124">
        <v>-54.593000000000004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54.593000000000004</v>
      </c>
      <c r="AF84" s="124">
        <v>0</v>
      </c>
      <c r="AG84" s="124">
        <v>0</v>
      </c>
      <c r="AH84" s="124">
        <v>0</v>
      </c>
      <c r="AI84" s="124">
        <v>54.593000000000004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54.593000000000004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-54.593000000000004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545.93000000000006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545.93000000000006</v>
      </c>
      <c r="DF84" s="123">
        <f t="shared" si="59"/>
        <v>54.593000000000004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-54.593000000000004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-91.721000000000004</v>
      </c>
      <c r="G85" s="124">
        <v>-91.721000000000004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91.721000000000004</v>
      </c>
      <c r="AF85" s="124">
        <v>0</v>
      </c>
      <c r="AG85" s="124">
        <v>0</v>
      </c>
      <c r="AH85" s="124">
        <v>0</v>
      </c>
      <c r="AI85" s="124">
        <v>91.721000000000004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91.721000000000004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-91.721000000000004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917.21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917.21</v>
      </c>
      <c r="DF85" s="123">
        <f t="shared" si="59"/>
        <v>91.721000000000004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-91.721000000000004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-97</v>
      </c>
      <c r="G86" s="124">
        <v>-97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97</v>
      </c>
      <c r="AF86" s="124">
        <v>0</v>
      </c>
      <c r="AG86" s="124">
        <v>0</v>
      </c>
      <c r="AH86" s="124">
        <v>0</v>
      </c>
      <c r="AI86" s="124">
        <v>97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97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-97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970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970</v>
      </c>
      <c r="DF86" s="123">
        <f t="shared" si="59"/>
        <v>97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-97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-23</v>
      </c>
      <c r="G87" s="124">
        <v>-23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23</v>
      </c>
      <c r="AF87" s="124">
        <v>0</v>
      </c>
      <c r="AG87" s="124">
        <v>0</v>
      </c>
      <c r="AH87" s="124">
        <v>0</v>
      </c>
      <c r="AI87" s="124">
        <v>23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23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-23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230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230</v>
      </c>
      <c r="DF87" s="123">
        <f t="shared" si="59"/>
        <v>23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-23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-19</v>
      </c>
      <c r="G89" s="124">
        <v>-19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19</v>
      </c>
      <c r="AF89" s="124">
        <v>0</v>
      </c>
      <c r="AG89" s="124">
        <v>0</v>
      </c>
      <c r="AH89" s="124">
        <v>0</v>
      </c>
      <c r="AI89" s="124">
        <v>19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190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190</v>
      </c>
      <c r="DF89" s="123">
        <f t="shared" si="59"/>
        <v>19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2.0951500000000001E-2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2.8480249999999999E-2</v>
      </c>
      <c r="AY99" s="129">
        <f t="shared" si="65"/>
        <v>-4.9431750000000003E-2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0.12463675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-0.12463675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2.0951499999999998E-2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2.8480250000000002E-2</v>
      </c>
      <c r="CI99" s="131">
        <f t="shared" si="70"/>
        <v>4.9431749999999997E-2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0.12463675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0.12463675</v>
      </c>
      <c r="DE99" s="128"/>
      <c r="DF99" s="123">
        <f t="shared" si="59"/>
        <v>0.14558825</v>
      </c>
      <c r="DG99" s="123">
        <f t="shared" si="60"/>
        <v>-4.9431750000000003E-2</v>
      </c>
      <c r="DH99" s="123">
        <f t="shared" si="61"/>
        <v>0</v>
      </c>
      <c r="DI99" s="123">
        <f t="shared" si="62"/>
        <v>0</v>
      </c>
      <c r="DJ99" s="123">
        <f t="shared" si="63"/>
        <v>-9.6156500000000006E-2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44978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44978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44978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6.258</v>
      </c>
      <c r="J3" s="23">
        <v>3.4995000000000003</v>
      </c>
      <c r="K3" s="23">
        <v>4.5134999999999996</v>
      </c>
      <c r="L3" s="23">
        <v>0.72899999999999998</v>
      </c>
      <c r="M3" s="23">
        <f>SUM(I3:L3)</f>
        <v>15</v>
      </c>
      <c r="N3" s="24"/>
      <c r="P3" s="78">
        <f t="shared" ref="P3:P34" si="1">I3</f>
        <v>6.258</v>
      </c>
      <c r="Q3" s="78">
        <f t="shared" ref="Q3:Q34" si="2">J3</f>
        <v>3.4995000000000003</v>
      </c>
      <c r="R3" s="78">
        <f t="shared" ref="R3:R34" si="3">K3</f>
        <v>4.5134999999999996</v>
      </c>
      <c r="S3" s="78">
        <f t="shared" ref="S3:S34" si="4">L3</f>
        <v>0.72899999999999998</v>
      </c>
      <c r="T3" s="78">
        <f>SUM(P3:S3)</f>
        <v>15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6.258</v>
      </c>
      <c r="J4" s="23">
        <v>3.4995000000000003</v>
      </c>
      <c r="K4" s="23">
        <v>4.5134999999999996</v>
      </c>
      <c r="L4" s="23">
        <v>0.72899999999999998</v>
      </c>
      <c r="M4" s="23">
        <f t="shared" ref="M4:M67" si="6">SUM(I4:L4)</f>
        <v>15</v>
      </c>
      <c r="N4" s="24"/>
      <c r="P4" s="78">
        <f t="shared" si="1"/>
        <v>6.258</v>
      </c>
      <c r="Q4" s="78">
        <f t="shared" si="2"/>
        <v>3.4995000000000003</v>
      </c>
      <c r="R4" s="78">
        <f t="shared" si="3"/>
        <v>4.5134999999999996</v>
      </c>
      <c r="S4" s="78">
        <f t="shared" si="4"/>
        <v>0.72899999999999998</v>
      </c>
      <c r="T4" s="78">
        <f t="shared" ref="T4:T67" si="7">SUM(P4:S4)</f>
        <v>15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6.258</v>
      </c>
      <c r="J5" s="23">
        <v>3.4995000000000003</v>
      </c>
      <c r="K5" s="23">
        <v>4.5134999999999996</v>
      </c>
      <c r="L5" s="23">
        <v>0.72899999999999998</v>
      </c>
      <c r="M5" s="23">
        <f t="shared" si="6"/>
        <v>15</v>
      </c>
      <c r="N5" s="24"/>
      <c r="P5" s="78">
        <f t="shared" si="1"/>
        <v>6.258</v>
      </c>
      <c r="Q5" s="78">
        <f t="shared" si="2"/>
        <v>3.4995000000000003</v>
      </c>
      <c r="R5" s="78">
        <f t="shared" si="3"/>
        <v>4.5134999999999996</v>
      </c>
      <c r="S5" s="78">
        <f t="shared" si="4"/>
        <v>0.72899999999999998</v>
      </c>
      <c r="T5" s="78">
        <f t="shared" si="7"/>
        <v>15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6.258</v>
      </c>
      <c r="J6" s="23">
        <v>3.4995000000000003</v>
      </c>
      <c r="K6" s="23">
        <v>4.5134999999999996</v>
      </c>
      <c r="L6" s="23">
        <v>0.72899999999999998</v>
      </c>
      <c r="M6" s="23">
        <f t="shared" si="6"/>
        <v>15</v>
      </c>
      <c r="N6" s="24"/>
      <c r="P6" s="78">
        <f t="shared" si="1"/>
        <v>6.258</v>
      </c>
      <c r="Q6" s="78">
        <f t="shared" si="2"/>
        <v>3.4995000000000003</v>
      </c>
      <c r="R6" s="78">
        <f t="shared" si="3"/>
        <v>4.5134999999999996</v>
      </c>
      <c r="S6" s="78">
        <f t="shared" si="4"/>
        <v>0.72899999999999998</v>
      </c>
      <c r="T6" s="78">
        <f t="shared" si="7"/>
        <v>15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6.258</v>
      </c>
      <c r="J7" s="23">
        <v>3.4995000000000003</v>
      </c>
      <c r="K7" s="23">
        <v>4.5134999999999996</v>
      </c>
      <c r="L7" s="23">
        <v>0.72899999999999998</v>
      </c>
      <c r="M7" s="23">
        <f t="shared" si="6"/>
        <v>15</v>
      </c>
      <c r="N7" s="24"/>
      <c r="P7" s="78">
        <f t="shared" si="1"/>
        <v>6.258</v>
      </c>
      <c r="Q7" s="78">
        <f t="shared" si="2"/>
        <v>3.4995000000000003</v>
      </c>
      <c r="R7" s="78">
        <f t="shared" si="3"/>
        <v>4.5134999999999996</v>
      </c>
      <c r="S7" s="78">
        <f t="shared" si="4"/>
        <v>0.72899999999999998</v>
      </c>
      <c r="T7" s="78">
        <f t="shared" si="7"/>
        <v>15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6.258</v>
      </c>
      <c r="J8" s="23">
        <v>3.4995000000000003</v>
      </c>
      <c r="K8" s="23">
        <v>4.5134999999999996</v>
      </c>
      <c r="L8" s="23">
        <v>0.72899999999999998</v>
      </c>
      <c r="M8" s="23">
        <f t="shared" si="6"/>
        <v>15</v>
      </c>
      <c r="N8" s="24"/>
      <c r="P8" s="78">
        <f t="shared" si="1"/>
        <v>6.258</v>
      </c>
      <c r="Q8" s="78">
        <f t="shared" si="2"/>
        <v>3.4995000000000003</v>
      </c>
      <c r="R8" s="78">
        <f t="shared" si="3"/>
        <v>4.5134999999999996</v>
      </c>
      <c r="S8" s="78">
        <f t="shared" si="4"/>
        <v>0.72899999999999998</v>
      </c>
      <c r="T8" s="78">
        <f t="shared" si="7"/>
        <v>15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6.258</v>
      </c>
      <c r="J9" s="23">
        <v>3.4995000000000003</v>
      </c>
      <c r="K9" s="23">
        <v>4.5134999999999996</v>
      </c>
      <c r="L9" s="23">
        <v>0.72899999999999998</v>
      </c>
      <c r="M9" s="23">
        <f t="shared" si="6"/>
        <v>15</v>
      </c>
      <c r="N9" s="24"/>
      <c r="P9" s="78">
        <f t="shared" si="1"/>
        <v>6.258</v>
      </c>
      <c r="Q9" s="78">
        <f t="shared" si="2"/>
        <v>3.4995000000000003</v>
      </c>
      <c r="R9" s="78">
        <f t="shared" si="3"/>
        <v>4.5134999999999996</v>
      </c>
      <c r="S9" s="78">
        <f t="shared" si="4"/>
        <v>0.72899999999999998</v>
      </c>
      <c r="T9" s="78">
        <f t="shared" si="7"/>
        <v>15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6.258</v>
      </c>
      <c r="J10" s="23">
        <v>3.4995000000000003</v>
      </c>
      <c r="K10" s="23">
        <v>4.5134999999999996</v>
      </c>
      <c r="L10" s="23">
        <v>0.72899999999999998</v>
      </c>
      <c r="M10" s="23">
        <f t="shared" si="6"/>
        <v>15</v>
      </c>
      <c r="N10" s="24"/>
      <c r="P10" s="78">
        <f t="shared" si="1"/>
        <v>6.258</v>
      </c>
      <c r="Q10" s="78">
        <f t="shared" si="2"/>
        <v>3.4995000000000003</v>
      </c>
      <c r="R10" s="78">
        <f t="shared" si="3"/>
        <v>4.5134999999999996</v>
      </c>
      <c r="S10" s="78">
        <f t="shared" si="4"/>
        <v>0.72899999999999998</v>
      </c>
      <c r="T10" s="78">
        <f t="shared" si="7"/>
        <v>15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8.7612000000000005</v>
      </c>
      <c r="J11" s="23">
        <v>4.8993000000000002</v>
      </c>
      <c r="K11" s="23">
        <v>6.3189000000000002</v>
      </c>
      <c r="L11" s="23">
        <v>1.0206</v>
      </c>
      <c r="M11" s="23">
        <f t="shared" si="6"/>
        <v>21</v>
      </c>
      <c r="N11" s="24"/>
      <c r="P11" s="78">
        <f t="shared" si="1"/>
        <v>8.7612000000000005</v>
      </c>
      <c r="Q11" s="78">
        <f t="shared" si="2"/>
        <v>4.8993000000000002</v>
      </c>
      <c r="R11" s="78">
        <f t="shared" si="3"/>
        <v>6.3189000000000002</v>
      </c>
      <c r="S11" s="78">
        <f t="shared" si="4"/>
        <v>1.0206</v>
      </c>
      <c r="T11" s="78">
        <f t="shared" si="7"/>
        <v>21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8.7612000000000005</v>
      </c>
      <c r="J12" s="23">
        <v>4.8993000000000002</v>
      </c>
      <c r="K12" s="23">
        <v>6.3189000000000002</v>
      </c>
      <c r="L12" s="23">
        <v>1.0206</v>
      </c>
      <c r="M12" s="23">
        <f t="shared" si="6"/>
        <v>21</v>
      </c>
      <c r="N12" s="24"/>
      <c r="P12" s="78">
        <f t="shared" si="1"/>
        <v>8.7612000000000005</v>
      </c>
      <c r="Q12" s="78">
        <f t="shared" si="2"/>
        <v>4.8993000000000002</v>
      </c>
      <c r="R12" s="78">
        <f t="shared" si="3"/>
        <v>6.3189000000000002</v>
      </c>
      <c r="S12" s="78">
        <f t="shared" si="4"/>
        <v>1.0206</v>
      </c>
      <c r="T12" s="78">
        <f t="shared" si="7"/>
        <v>21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8.7612000000000005</v>
      </c>
      <c r="J13" s="23">
        <v>4.8993000000000002</v>
      </c>
      <c r="K13" s="23">
        <v>6.3189000000000002</v>
      </c>
      <c r="L13" s="23">
        <v>1.0206</v>
      </c>
      <c r="M13" s="23">
        <f t="shared" si="6"/>
        <v>21</v>
      </c>
      <c r="N13" s="24"/>
      <c r="P13" s="78">
        <f t="shared" si="1"/>
        <v>8.7612000000000005</v>
      </c>
      <c r="Q13" s="78">
        <f t="shared" si="2"/>
        <v>4.8993000000000002</v>
      </c>
      <c r="R13" s="78">
        <f t="shared" si="3"/>
        <v>6.3189000000000002</v>
      </c>
      <c r="S13" s="78">
        <f t="shared" si="4"/>
        <v>1.0206</v>
      </c>
      <c r="T13" s="78">
        <f t="shared" si="7"/>
        <v>21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8.7612000000000005</v>
      </c>
      <c r="J14" s="23">
        <v>4.8993000000000002</v>
      </c>
      <c r="K14" s="23">
        <v>6.3189000000000002</v>
      </c>
      <c r="L14" s="23">
        <v>1.0206</v>
      </c>
      <c r="M14" s="23">
        <f t="shared" si="6"/>
        <v>21</v>
      </c>
      <c r="N14" s="24"/>
      <c r="P14" s="78">
        <f t="shared" si="1"/>
        <v>8.7612000000000005</v>
      </c>
      <c r="Q14" s="78">
        <f t="shared" si="2"/>
        <v>4.8993000000000002</v>
      </c>
      <c r="R14" s="78">
        <f t="shared" si="3"/>
        <v>6.3189000000000002</v>
      </c>
      <c r="S14" s="78">
        <f t="shared" si="4"/>
        <v>1.0206</v>
      </c>
      <c r="T14" s="78">
        <f t="shared" si="7"/>
        <v>21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8.7612000000000005</v>
      </c>
      <c r="J15" s="23">
        <v>4.8993000000000002</v>
      </c>
      <c r="K15" s="23">
        <v>6.3189000000000002</v>
      </c>
      <c r="L15" s="23">
        <v>1.0206</v>
      </c>
      <c r="M15" s="23">
        <f t="shared" si="6"/>
        <v>21</v>
      </c>
      <c r="N15" s="24"/>
      <c r="P15" s="78">
        <f t="shared" si="1"/>
        <v>8.7612000000000005</v>
      </c>
      <c r="Q15" s="78">
        <f t="shared" si="2"/>
        <v>4.8993000000000002</v>
      </c>
      <c r="R15" s="78">
        <f t="shared" si="3"/>
        <v>6.3189000000000002</v>
      </c>
      <c r="S15" s="78">
        <f t="shared" si="4"/>
        <v>1.0206</v>
      </c>
      <c r="T15" s="78">
        <f t="shared" si="7"/>
        <v>21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8.7612000000000005</v>
      </c>
      <c r="J16" s="23">
        <v>4.8993000000000002</v>
      </c>
      <c r="K16" s="23">
        <v>6.3189000000000002</v>
      </c>
      <c r="L16" s="23">
        <v>1.0206</v>
      </c>
      <c r="M16" s="23">
        <f t="shared" si="6"/>
        <v>21</v>
      </c>
      <c r="N16" s="24"/>
      <c r="P16" s="78">
        <f t="shared" si="1"/>
        <v>8.7612000000000005</v>
      </c>
      <c r="Q16" s="78">
        <f t="shared" si="2"/>
        <v>4.8993000000000002</v>
      </c>
      <c r="R16" s="78">
        <f t="shared" si="3"/>
        <v>6.3189000000000002</v>
      </c>
      <c r="S16" s="78">
        <f t="shared" si="4"/>
        <v>1.0206</v>
      </c>
      <c r="T16" s="78">
        <f t="shared" si="7"/>
        <v>21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8.7612000000000005</v>
      </c>
      <c r="J17" s="23">
        <v>4.8993000000000002</v>
      </c>
      <c r="K17" s="23">
        <v>6.3189000000000002</v>
      </c>
      <c r="L17" s="23">
        <v>1.0206</v>
      </c>
      <c r="M17" s="23">
        <f t="shared" si="6"/>
        <v>21</v>
      </c>
      <c r="N17" s="24"/>
      <c r="P17" s="78">
        <f t="shared" si="1"/>
        <v>8.7612000000000005</v>
      </c>
      <c r="Q17" s="78">
        <f t="shared" si="2"/>
        <v>4.8993000000000002</v>
      </c>
      <c r="R17" s="78">
        <f t="shared" si="3"/>
        <v>6.3189000000000002</v>
      </c>
      <c r="S17" s="78">
        <f t="shared" si="4"/>
        <v>1.0206</v>
      </c>
      <c r="T17" s="78">
        <f t="shared" si="7"/>
        <v>21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8.7612000000000005</v>
      </c>
      <c r="J18" s="23">
        <v>4.8993000000000002</v>
      </c>
      <c r="K18" s="23">
        <v>6.3189000000000002</v>
      </c>
      <c r="L18" s="23">
        <v>1.0206</v>
      </c>
      <c r="M18" s="23">
        <f t="shared" si="6"/>
        <v>21</v>
      </c>
      <c r="N18" s="24"/>
      <c r="P18" s="78">
        <f t="shared" si="1"/>
        <v>8.7612000000000005</v>
      </c>
      <c r="Q18" s="78">
        <f t="shared" si="2"/>
        <v>4.8993000000000002</v>
      </c>
      <c r="R18" s="78">
        <f t="shared" si="3"/>
        <v>6.3189000000000002</v>
      </c>
      <c r="S18" s="78">
        <f t="shared" si="4"/>
        <v>1.0206</v>
      </c>
      <c r="T18" s="78">
        <f t="shared" si="7"/>
        <v>21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8.7612000000000005</v>
      </c>
      <c r="J19" s="23">
        <v>4.8993000000000002</v>
      </c>
      <c r="K19" s="23">
        <v>6.3189000000000002</v>
      </c>
      <c r="L19" s="23">
        <v>1.0206</v>
      </c>
      <c r="M19" s="23">
        <f t="shared" si="6"/>
        <v>21</v>
      </c>
      <c r="N19" s="24"/>
      <c r="P19" s="78">
        <f t="shared" si="1"/>
        <v>8.7612000000000005</v>
      </c>
      <c r="Q19" s="78">
        <f t="shared" si="2"/>
        <v>4.8993000000000002</v>
      </c>
      <c r="R19" s="78">
        <f t="shared" si="3"/>
        <v>6.3189000000000002</v>
      </c>
      <c r="S19" s="78">
        <f t="shared" si="4"/>
        <v>1.0206</v>
      </c>
      <c r="T19" s="78">
        <f t="shared" si="7"/>
        <v>21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8.7612000000000005</v>
      </c>
      <c r="J20" s="23">
        <v>4.8993000000000002</v>
      </c>
      <c r="K20" s="23">
        <v>6.3189000000000002</v>
      </c>
      <c r="L20" s="23">
        <v>1.0206</v>
      </c>
      <c r="M20" s="23">
        <f t="shared" si="6"/>
        <v>21</v>
      </c>
      <c r="N20" s="24"/>
      <c r="P20" s="78">
        <f t="shared" si="1"/>
        <v>8.7612000000000005</v>
      </c>
      <c r="Q20" s="78">
        <f t="shared" si="2"/>
        <v>4.8993000000000002</v>
      </c>
      <c r="R20" s="78">
        <f t="shared" si="3"/>
        <v>6.3189000000000002</v>
      </c>
      <c r="S20" s="78">
        <f t="shared" si="4"/>
        <v>1.0206</v>
      </c>
      <c r="T20" s="78">
        <f t="shared" si="7"/>
        <v>21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8.7612000000000005</v>
      </c>
      <c r="J21" s="23">
        <v>4.8993000000000002</v>
      </c>
      <c r="K21" s="23">
        <v>6.3189000000000002</v>
      </c>
      <c r="L21" s="23">
        <v>1.0206</v>
      </c>
      <c r="M21" s="23">
        <f t="shared" si="6"/>
        <v>21</v>
      </c>
      <c r="N21" s="24"/>
      <c r="P21" s="78">
        <f t="shared" si="1"/>
        <v>8.7612000000000005</v>
      </c>
      <c r="Q21" s="78">
        <f t="shared" si="2"/>
        <v>4.8993000000000002</v>
      </c>
      <c r="R21" s="78">
        <f t="shared" si="3"/>
        <v>6.3189000000000002</v>
      </c>
      <c r="S21" s="78">
        <f t="shared" si="4"/>
        <v>1.0206</v>
      </c>
      <c r="T21" s="78">
        <f t="shared" si="7"/>
        <v>21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8.7612000000000005</v>
      </c>
      <c r="J22" s="23">
        <v>4.8993000000000002</v>
      </c>
      <c r="K22" s="23">
        <v>6.3189000000000002</v>
      </c>
      <c r="L22" s="23">
        <v>1.0206</v>
      </c>
      <c r="M22" s="23">
        <f t="shared" si="6"/>
        <v>21</v>
      </c>
      <c r="N22" s="24"/>
      <c r="P22" s="78">
        <f t="shared" si="1"/>
        <v>8.7612000000000005</v>
      </c>
      <c r="Q22" s="78">
        <f t="shared" si="2"/>
        <v>4.8993000000000002</v>
      </c>
      <c r="R22" s="78">
        <f t="shared" si="3"/>
        <v>6.3189000000000002</v>
      </c>
      <c r="S22" s="78">
        <f t="shared" si="4"/>
        <v>1.0206</v>
      </c>
      <c r="T22" s="78">
        <f t="shared" si="7"/>
        <v>21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8.7612000000000005</v>
      </c>
      <c r="J23" s="23">
        <v>4.8993000000000002</v>
      </c>
      <c r="K23" s="23">
        <v>6.3189000000000002</v>
      </c>
      <c r="L23" s="23">
        <v>1.0206</v>
      </c>
      <c r="M23" s="23">
        <f t="shared" si="6"/>
        <v>21</v>
      </c>
      <c r="N23" s="24"/>
      <c r="P23" s="78">
        <f t="shared" si="1"/>
        <v>8.7612000000000005</v>
      </c>
      <c r="Q23" s="78">
        <f t="shared" si="2"/>
        <v>4.8993000000000002</v>
      </c>
      <c r="R23" s="78">
        <f t="shared" si="3"/>
        <v>6.3189000000000002</v>
      </c>
      <c r="S23" s="78">
        <f t="shared" si="4"/>
        <v>1.0206</v>
      </c>
      <c r="T23" s="78">
        <f t="shared" si="7"/>
        <v>21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8.7612000000000005</v>
      </c>
      <c r="J24" s="23">
        <v>4.8993000000000002</v>
      </c>
      <c r="K24" s="23">
        <v>6.3189000000000002</v>
      </c>
      <c r="L24" s="23">
        <v>1.0206</v>
      </c>
      <c r="M24" s="23">
        <f t="shared" si="6"/>
        <v>21</v>
      </c>
      <c r="N24" s="24"/>
      <c r="P24" s="78">
        <f t="shared" si="1"/>
        <v>8.7612000000000005</v>
      </c>
      <c r="Q24" s="78">
        <f t="shared" si="2"/>
        <v>4.8993000000000002</v>
      </c>
      <c r="R24" s="78">
        <f t="shared" si="3"/>
        <v>6.3189000000000002</v>
      </c>
      <c r="S24" s="78">
        <f t="shared" si="4"/>
        <v>1.0206</v>
      </c>
      <c r="T24" s="78">
        <f t="shared" si="7"/>
        <v>21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8.7612000000000005</v>
      </c>
      <c r="J25" s="23">
        <v>4.8993000000000002</v>
      </c>
      <c r="K25" s="23">
        <v>6.3189000000000002</v>
      </c>
      <c r="L25" s="23">
        <v>1.0206</v>
      </c>
      <c r="M25" s="23">
        <f t="shared" si="6"/>
        <v>21</v>
      </c>
      <c r="N25" s="24"/>
      <c r="P25" s="78">
        <f t="shared" si="1"/>
        <v>8.7612000000000005</v>
      </c>
      <c r="Q25" s="78">
        <f t="shared" si="2"/>
        <v>4.8993000000000002</v>
      </c>
      <c r="R25" s="78">
        <f t="shared" si="3"/>
        <v>6.3189000000000002</v>
      </c>
      <c r="S25" s="78">
        <f t="shared" si="4"/>
        <v>1.0206</v>
      </c>
      <c r="T25" s="78">
        <f t="shared" si="7"/>
        <v>21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8.7612000000000005</v>
      </c>
      <c r="J26" s="23">
        <v>4.8993000000000002</v>
      </c>
      <c r="K26" s="23">
        <v>6.3189000000000002</v>
      </c>
      <c r="L26" s="23">
        <v>1.0206</v>
      </c>
      <c r="M26" s="23">
        <f t="shared" si="6"/>
        <v>21</v>
      </c>
      <c r="N26" s="24"/>
      <c r="P26" s="78">
        <f t="shared" si="1"/>
        <v>8.7612000000000005</v>
      </c>
      <c r="Q26" s="78">
        <f t="shared" si="2"/>
        <v>4.8993000000000002</v>
      </c>
      <c r="R26" s="78">
        <f t="shared" si="3"/>
        <v>6.3189000000000002</v>
      </c>
      <c r="S26" s="78">
        <f t="shared" si="4"/>
        <v>1.0206</v>
      </c>
      <c r="T26" s="78">
        <f t="shared" si="7"/>
        <v>21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8.7612000000000005</v>
      </c>
      <c r="J27" s="23">
        <v>4.8993000000000002</v>
      </c>
      <c r="K27" s="23">
        <v>6.3189000000000002</v>
      </c>
      <c r="L27" s="23">
        <v>1.0206</v>
      </c>
      <c r="M27" s="23">
        <f t="shared" si="6"/>
        <v>21</v>
      </c>
      <c r="N27" s="24"/>
      <c r="P27" s="78">
        <f t="shared" si="1"/>
        <v>8.7612000000000005</v>
      </c>
      <c r="Q27" s="78">
        <f t="shared" si="2"/>
        <v>4.8993000000000002</v>
      </c>
      <c r="R27" s="78">
        <f t="shared" si="3"/>
        <v>6.3189000000000002</v>
      </c>
      <c r="S27" s="78">
        <f t="shared" si="4"/>
        <v>1.0206</v>
      </c>
      <c r="T27" s="78">
        <f t="shared" si="7"/>
        <v>21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8.7612000000000005</v>
      </c>
      <c r="J28" s="23">
        <v>4.8993000000000002</v>
      </c>
      <c r="K28" s="23">
        <v>6.3189000000000002</v>
      </c>
      <c r="L28" s="23">
        <v>1.0206</v>
      </c>
      <c r="M28" s="23">
        <f t="shared" si="6"/>
        <v>21</v>
      </c>
      <c r="N28" s="24"/>
      <c r="P28" s="78">
        <f t="shared" si="1"/>
        <v>8.7612000000000005</v>
      </c>
      <c r="Q28" s="78">
        <f t="shared" si="2"/>
        <v>4.8993000000000002</v>
      </c>
      <c r="R28" s="78">
        <f t="shared" si="3"/>
        <v>6.3189000000000002</v>
      </c>
      <c r="S28" s="78">
        <f t="shared" si="4"/>
        <v>1.0206</v>
      </c>
      <c r="T28" s="78">
        <f t="shared" si="7"/>
        <v>21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8.7612000000000005</v>
      </c>
      <c r="J29" s="23">
        <v>4.8993000000000002</v>
      </c>
      <c r="K29" s="23">
        <v>6.3189000000000002</v>
      </c>
      <c r="L29" s="23">
        <v>1.0206</v>
      </c>
      <c r="M29" s="23">
        <f t="shared" si="6"/>
        <v>21</v>
      </c>
      <c r="N29" s="24"/>
      <c r="P29" s="78">
        <f t="shared" si="1"/>
        <v>8.7612000000000005</v>
      </c>
      <c r="Q29" s="78">
        <f t="shared" si="2"/>
        <v>4.8993000000000002</v>
      </c>
      <c r="R29" s="78">
        <f t="shared" si="3"/>
        <v>6.3189000000000002</v>
      </c>
      <c r="S29" s="78">
        <f t="shared" si="4"/>
        <v>1.0206</v>
      </c>
      <c r="T29" s="78">
        <f t="shared" si="7"/>
        <v>21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8.7612000000000005</v>
      </c>
      <c r="J30" s="23">
        <v>4.8993000000000002</v>
      </c>
      <c r="K30" s="23">
        <v>6.3189000000000002</v>
      </c>
      <c r="L30" s="23">
        <v>1.0206</v>
      </c>
      <c r="M30" s="23">
        <f t="shared" si="6"/>
        <v>21</v>
      </c>
      <c r="N30" s="24"/>
      <c r="P30" s="78">
        <f t="shared" si="1"/>
        <v>8.7612000000000005</v>
      </c>
      <c r="Q30" s="78">
        <f t="shared" si="2"/>
        <v>4.8993000000000002</v>
      </c>
      <c r="R30" s="78">
        <f t="shared" si="3"/>
        <v>6.3189000000000002</v>
      </c>
      <c r="S30" s="78">
        <f t="shared" si="4"/>
        <v>1.0206</v>
      </c>
      <c r="T30" s="78">
        <f t="shared" si="7"/>
        <v>21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8.7612000000000005</v>
      </c>
      <c r="J31" s="23">
        <v>4.8993000000000002</v>
      </c>
      <c r="K31" s="23">
        <v>6.3189000000000002</v>
      </c>
      <c r="L31" s="23">
        <v>1.0206</v>
      </c>
      <c r="M31" s="23">
        <f t="shared" si="6"/>
        <v>21</v>
      </c>
      <c r="N31" s="24"/>
      <c r="P31" s="78">
        <f t="shared" si="1"/>
        <v>8.7612000000000005</v>
      </c>
      <c r="Q31" s="78">
        <f t="shared" si="2"/>
        <v>4.8993000000000002</v>
      </c>
      <c r="R31" s="78">
        <f t="shared" si="3"/>
        <v>6.3189000000000002</v>
      </c>
      <c r="S31" s="78">
        <f t="shared" si="4"/>
        <v>1.0206</v>
      </c>
      <c r="T31" s="78">
        <f t="shared" si="7"/>
        <v>21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8.7612000000000005</v>
      </c>
      <c r="J32" s="23">
        <v>4.8993000000000002</v>
      </c>
      <c r="K32" s="23">
        <v>6.3189000000000002</v>
      </c>
      <c r="L32" s="23">
        <v>1.0206</v>
      </c>
      <c r="M32" s="23">
        <f t="shared" si="6"/>
        <v>21</v>
      </c>
      <c r="N32" s="24"/>
      <c r="P32" s="78">
        <f t="shared" si="1"/>
        <v>8.7612000000000005</v>
      </c>
      <c r="Q32" s="78">
        <f t="shared" si="2"/>
        <v>4.8993000000000002</v>
      </c>
      <c r="R32" s="78">
        <f t="shared" si="3"/>
        <v>6.3189000000000002</v>
      </c>
      <c r="S32" s="78">
        <f t="shared" si="4"/>
        <v>1.0206</v>
      </c>
      <c r="T32" s="78">
        <f t="shared" si="7"/>
        <v>21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8.7612000000000005</v>
      </c>
      <c r="J33" s="23">
        <v>4.8993000000000002</v>
      </c>
      <c r="K33" s="23">
        <v>6.3189000000000002</v>
      </c>
      <c r="L33" s="23">
        <v>1.0206</v>
      </c>
      <c r="M33" s="23">
        <f t="shared" si="6"/>
        <v>21</v>
      </c>
      <c r="N33" s="24"/>
      <c r="P33" s="78">
        <f t="shared" si="1"/>
        <v>8.7612000000000005</v>
      </c>
      <c r="Q33" s="78">
        <f t="shared" si="2"/>
        <v>4.8993000000000002</v>
      </c>
      <c r="R33" s="78">
        <f t="shared" si="3"/>
        <v>6.3189000000000002</v>
      </c>
      <c r="S33" s="78">
        <f t="shared" si="4"/>
        <v>1.0206</v>
      </c>
      <c r="T33" s="78">
        <f t="shared" si="7"/>
        <v>21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8.7612000000000005</v>
      </c>
      <c r="J34" s="23">
        <v>4.8993000000000002</v>
      </c>
      <c r="K34" s="23">
        <v>6.3189000000000002</v>
      </c>
      <c r="L34" s="23">
        <v>1.0206</v>
      </c>
      <c r="M34" s="23">
        <f t="shared" si="6"/>
        <v>21</v>
      </c>
      <c r="N34" s="24"/>
      <c r="P34" s="78">
        <f t="shared" si="1"/>
        <v>8.7612000000000005</v>
      </c>
      <c r="Q34" s="78">
        <f t="shared" si="2"/>
        <v>4.8993000000000002</v>
      </c>
      <c r="R34" s="78">
        <f t="shared" si="3"/>
        <v>6.3189000000000002</v>
      </c>
      <c r="S34" s="78">
        <f t="shared" si="4"/>
        <v>1.0206</v>
      </c>
      <c r="T34" s="78">
        <f t="shared" si="7"/>
        <v>21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8.7612000000000005</v>
      </c>
      <c r="J35" s="23">
        <v>4.8993000000000002</v>
      </c>
      <c r="K35" s="23">
        <v>6.3189000000000002</v>
      </c>
      <c r="L35" s="23">
        <v>1.0206</v>
      </c>
      <c r="M35" s="23">
        <f t="shared" si="6"/>
        <v>21</v>
      </c>
      <c r="N35" s="24"/>
      <c r="P35" s="78">
        <f t="shared" ref="P35:P66" si="10">I35</f>
        <v>8.7612000000000005</v>
      </c>
      <c r="Q35" s="78">
        <f t="shared" ref="Q35:Q66" si="11">J35</f>
        <v>4.8993000000000002</v>
      </c>
      <c r="R35" s="78">
        <f t="shared" ref="R35:R66" si="12">K35</f>
        <v>6.3189000000000002</v>
      </c>
      <c r="S35" s="78">
        <f t="shared" ref="S35:S66" si="13">L35</f>
        <v>1.0206</v>
      </c>
      <c r="T35" s="78">
        <f t="shared" si="7"/>
        <v>21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8.7612000000000005</v>
      </c>
      <c r="J36" s="23">
        <v>4.8993000000000002</v>
      </c>
      <c r="K36" s="23">
        <v>6.3189000000000002</v>
      </c>
      <c r="L36" s="23">
        <v>1.0206</v>
      </c>
      <c r="M36" s="23">
        <f t="shared" si="6"/>
        <v>21</v>
      </c>
      <c r="N36" s="24"/>
      <c r="P36" s="78">
        <f t="shared" si="10"/>
        <v>8.7612000000000005</v>
      </c>
      <c r="Q36" s="78">
        <f t="shared" si="11"/>
        <v>4.8993000000000002</v>
      </c>
      <c r="R36" s="78">
        <f t="shared" si="12"/>
        <v>6.3189000000000002</v>
      </c>
      <c r="S36" s="78">
        <f t="shared" si="13"/>
        <v>1.0206</v>
      </c>
      <c r="T36" s="78">
        <f t="shared" si="7"/>
        <v>21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8.7612000000000005</v>
      </c>
      <c r="J37" s="23">
        <v>4.8993000000000002</v>
      </c>
      <c r="K37" s="23">
        <v>6.3189000000000002</v>
      </c>
      <c r="L37" s="23">
        <v>1.0206</v>
      </c>
      <c r="M37" s="23">
        <f t="shared" si="6"/>
        <v>21</v>
      </c>
      <c r="N37" s="24"/>
      <c r="P37" s="78">
        <f t="shared" si="10"/>
        <v>8.7612000000000005</v>
      </c>
      <c r="Q37" s="78">
        <f t="shared" si="11"/>
        <v>4.8993000000000002</v>
      </c>
      <c r="R37" s="78">
        <f t="shared" si="12"/>
        <v>6.3189000000000002</v>
      </c>
      <c r="S37" s="78">
        <f t="shared" si="13"/>
        <v>1.0206</v>
      </c>
      <c r="T37" s="78">
        <f t="shared" si="7"/>
        <v>21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8.7612000000000005</v>
      </c>
      <c r="J38" s="23">
        <v>4.8993000000000002</v>
      </c>
      <c r="K38" s="23">
        <v>6.3189000000000002</v>
      </c>
      <c r="L38" s="23">
        <v>1.0206</v>
      </c>
      <c r="M38" s="23">
        <f t="shared" si="6"/>
        <v>21</v>
      </c>
      <c r="N38" s="24"/>
      <c r="P38" s="78">
        <f t="shared" si="10"/>
        <v>8.7612000000000005</v>
      </c>
      <c r="Q38" s="78">
        <f t="shared" si="11"/>
        <v>4.8993000000000002</v>
      </c>
      <c r="R38" s="78">
        <f t="shared" si="12"/>
        <v>6.3189000000000002</v>
      </c>
      <c r="S38" s="78">
        <f t="shared" si="13"/>
        <v>1.0206</v>
      </c>
      <c r="T38" s="78">
        <f t="shared" si="7"/>
        <v>21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8.7612000000000005</v>
      </c>
      <c r="J39" s="23">
        <v>4.8993000000000002</v>
      </c>
      <c r="K39" s="23">
        <v>6.3189000000000002</v>
      </c>
      <c r="L39" s="23">
        <v>1.0206</v>
      </c>
      <c r="M39" s="23">
        <f t="shared" si="6"/>
        <v>21</v>
      </c>
      <c r="N39" s="24"/>
      <c r="P39" s="78">
        <f t="shared" si="10"/>
        <v>8.7612000000000005</v>
      </c>
      <c r="Q39" s="78">
        <f t="shared" si="11"/>
        <v>4.8993000000000002</v>
      </c>
      <c r="R39" s="78">
        <f t="shared" si="12"/>
        <v>6.3189000000000002</v>
      </c>
      <c r="S39" s="78">
        <f t="shared" si="13"/>
        <v>1.0206</v>
      </c>
      <c r="T39" s="78">
        <f t="shared" si="7"/>
        <v>21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8.7612000000000005</v>
      </c>
      <c r="J40" s="23">
        <v>4.8993000000000002</v>
      </c>
      <c r="K40" s="23">
        <v>6.3189000000000002</v>
      </c>
      <c r="L40" s="23">
        <v>1.0206</v>
      </c>
      <c r="M40" s="23">
        <f t="shared" si="6"/>
        <v>21</v>
      </c>
      <c r="N40" s="24"/>
      <c r="P40" s="78">
        <f t="shared" si="10"/>
        <v>8.7612000000000005</v>
      </c>
      <c r="Q40" s="78">
        <f t="shared" si="11"/>
        <v>4.8993000000000002</v>
      </c>
      <c r="R40" s="78">
        <f t="shared" si="12"/>
        <v>6.3189000000000002</v>
      </c>
      <c r="S40" s="78">
        <f t="shared" si="13"/>
        <v>1.0206</v>
      </c>
      <c r="T40" s="78">
        <f t="shared" si="7"/>
        <v>21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8.7612000000000005</v>
      </c>
      <c r="J41" s="23">
        <v>4.8993000000000002</v>
      </c>
      <c r="K41" s="23">
        <v>6.3189000000000002</v>
      </c>
      <c r="L41" s="23">
        <v>1.0206</v>
      </c>
      <c r="M41" s="23">
        <f t="shared" si="6"/>
        <v>21</v>
      </c>
      <c r="N41" s="24"/>
      <c r="P41" s="78">
        <f t="shared" si="10"/>
        <v>8.7612000000000005</v>
      </c>
      <c r="Q41" s="78">
        <f t="shared" si="11"/>
        <v>4.8993000000000002</v>
      </c>
      <c r="R41" s="78">
        <f t="shared" si="12"/>
        <v>6.3189000000000002</v>
      </c>
      <c r="S41" s="78">
        <f t="shared" si="13"/>
        <v>1.0206</v>
      </c>
      <c r="T41" s="78">
        <f t="shared" si="7"/>
        <v>21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8.7612000000000005</v>
      </c>
      <c r="J42" s="23">
        <v>4.8993000000000002</v>
      </c>
      <c r="K42" s="23">
        <v>6.3189000000000002</v>
      </c>
      <c r="L42" s="23">
        <v>1.0206</v>
      </c>
      <c r="M42" s="23">
        <f t="shared" si="6"/>
        <v>21</v>
      </c>
      <c r="N42" s="24"/>
      <c r="P42" s="78">
        <f t="shared" si="10"/>
        <v>8.7612000000000005</v>
      </c>
      <c r="Q42" s="78">
        <f t="shared" si="11"/>
        <v>4.8993000000000002</v>
      </c>
      <c r="R42" s="78">
        <f t="shared" si="12"/>
        <v>6.3189000000000002</v>
      </c>
      <c r="S42" s="78">
        <f t="shared" si="13"/>
        <v>1.0206</v>
      </c>
      <c r="T42" s="78">
        <f t="shared" si="7"/>
        <v>21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8.7612000000000005</v>
      </c>
      <c r="J43" s="23">
        <v>4.8993000000000002</v>
      </c>
      <c r="K43" s="23">
        <v>6.3189000000000002</v>
      </c>
      <c r="L43" s="23">
        <v>1.0206</v>
      </c>
      <c r="M43" s="23">
        <f t="shared" si="6"/>
        <v>21</v>
      </c>
      <c r="N43" s="24"/>
      <c r="P43" s="78">
        <f t="shared" si="10"/>
        <v>8.7612000000000005</v>
      </c>
      <c r="Q43" s="78">
        <f t="shared" si="11"/>
        <v>4.8993000000000002</v>
      </c>
      <c r="R43" s="78">
        <f t="shared" si="12"/>
        <v>6.3189000000000002</v>
      </c>
      <c r="S43" s="78">
        <f t="shared" si="13"/>
        <v>1.0206</v>
      </c>
      <c r="T43" s="78">
        <f t="shared" si="7"/>
        <v>21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8.7612000000000005</v>
      </c>
      <c r="J44" s="23">
        <v>4.8993000000000002</v>
      </c>
      <c r="K44" s="23">
        <v>6.3189000000000002</v>
      </c>
      <c r="L44" s="23">
        <v>1.0206</v>
      </c>
      <c r="M44" s="23">
        <f t="shared" si="6"/>
        <v>21</v>
      </c>
      <c r="N44" s="24"/>
      <c r="P44" s="78">
        <f t="shared" si="10"/>
        <v>8.7612000000000005</v>
      </c>
      <c r="Q44" s="78">
        <f t="shared" si="11"/>
        <v>4.8993000000000002</v>
      </c>
      <c r="R44" s="78">
        <f t="shared" si="12"/>
        <v>6.3189000000000002</v>
      </c>
      <c r="S44" s="78">
        <f t="shared" si="13"/>
        <v>1.0206</v>
      </c>
      <c r="T44" s="78">
        <f t="shared" si="7"/>
        <v>21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8.7612000000000005</v>
      </c>
      <c r="J45" s="23">
        <v>4.8993000000000002</v>
      </c>
      <c r="K45" s="23">
        <v>6.3189000000000002</v>
      </c>
      <c r="L45" s="23">
        <v>1.0206</v>
      </c>
      <c r="M45" s="23">
        <f t="shared" si="6"/>
        <v>21</v>
      </c>
      <c r="N45" s="24"/>
      <c r="P45" s="78">
        <f t="shared" si="10"/>
        <v>8.7612000000000005</v>
      </c>
      <c r="Q45" s="78">
        <f t="shared" si="11"/>
        <v>4.8993000000000002</v>
      </c>
      <c r="R45" s="78">
        <f t="shared" si="12"/>
        <v>6.3189000000000002</v>
      </c>
      <c r="S45" s="78">
        <f t="shared" si="13"/>
        <v>1.0206</v>
      </c>
      <c r="T45" s="78">
        <f t="shared" si="7"/>
        <v>21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8.7612000000000005</v>
      </c>
      <c r="J46" s="23">
        <v>4.8993000000000002</v>
      </c>
      <c r="K46" s="23">
        <v>6.3189000000000002</v>
      </c>
      <c r="L46" s="23">
        <v>1.0206</v>
      </c>
      <c r="M46" s="23">
        <f t="shared" si="6"/>
        <v>21</v>
      </c>
      <c r="N46" s="24"/>
      <c r="P46" s="78">
        <f t="shared" si="10"/>
        <v>8.7612000000000005</v>
      </c>
      <c r="Q46" s="78">
        <f t="shared" si="11"/>
        <v>4.8993000000000002</v>
      </c>
      <c r="R46" s="78">
        <f t="shared" si="12"/>
        <v>6.3189000000000002</v>
      </c>
      <c r="S46" s="78">
        <f t="shared" si="13"/>
        <v>1.0206</v>
      </c>
      <c r="T46" s="78">
        <f t="shared" si="7"/>
        <v>21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8.7612000000000005</v>
      </c>
      <c r="J47" s="23">
        <v>4.8993000000000002</v>
      </c>
      <c r="K47" s="23">
        <v>6.3189000000000002</v>
      </c>
      <c r="L47" s="23">
        <v>1.0206</v>
      </c>
      <c r="M47" s="23">
        <f t="shared" si="6"/>
        <v>21</v>
      </c>
      <c r="N47" s="24"/>
      <c r="P47" s="78">
        <f t="shared" si="10"/>
        <v>8.7612000000000005</v>
      </c>
      <c r="Q47" s="78">
        <f t="shared" si="11"/>
        <v>4.8993000000000002</v>
      </c>
      <c r="R47" s="78">
        <f t="shared" si="12"/>
        <v>6.3189000000000002</v>
      </c>
      <c r="S47" s="78">
        <f t="shared" si="13"/>
        <v>1.0206</v>
      </c>
      <c r="T47" s="78">
        <f t="shared" si="7"/>
        <v>21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8.7612000000000005</v>
      </c>
      <c r="J48" s="23">
        <v>4.8993000000000002</v>
      </c>
      <c r="K48" s="23">
        <v>6.3189000000000002</v>
      </c>
      <c r="L48" s="23">
        <v>1.0206</v>
      </c>
      <c r="M48" s="23">
        <f t="shared" si="6"/>
        <v>21</v>
      </c>
      <c r="N48" s="24"/>
      <c r="P48" s="78">
        <f t="shared" si="10"/>
        <v>8.7612000000000005</v>
      </c>
      <c r="Q48" s="78">
        <f t="shared" si="11"/>
        <v>4.8993000000000002</v>
      </c>
      <c r="R48" s="78">
        <f t="shared" si="12"/>
        <v>6.3189000000000002</v>
      </c>
      <c r="S48" s="78">
        <f t="shared" si="13"/>
        <v>1.0206</v>
      </c>
      <c r="T48" s="78">
        <f t="shared" si="7"/>
        <v>21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8.7612000000000005</v>
      </c>
      <c r="J49" s="23">
        <v>4.8993000000000002</v>
      </c>
      <c r="K49" s="23">
        <v>6.3189000000000002</v>
      </c>
      <c r="L49" s="23">
        <v>1.0206</v>
      </c>
      <c r="M49" s="23">
        <f t="shared" si="6"/>
        <v>21</v>
      </c>
      <c r="N49" s="24"/>
      <c r="P49" s="78">
        <f t="shared" si="10"/>
        <v>8.7612000000000005</v>
      </c>
      <c r="Q49" s="78">
        <f t="shared" si="11"/>
        <v>4.8993000000000002</v>
      </c>
      <c r="R49" s="78">
        <f t="shared" si="12"/>
        <v>6.3189000000000002</v>
      </c>
      <c r="S49" s="78">
        <f t="shared" si="13"/>
        <v>1.0206</v>
      </c>
      <c r="T49" s="78">
        <f t="shared" si="7"/>
        <v>21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8.7612000000000005</v>
      </c>
      <c r="J50" s="23">
        <v>4.8993000000000002</v>
      </c>
      <c r="K50" s="23">
        <v>6.3189000000000002</v>
      </c>
      <c r="L50" s="23">
        <v>1.0206</v>
      </c>
      <c r="M50" s="23">
        <f t="shared" si="6"/>
        <v>21</v>
      </c>
      <c r="N50" s="24"/>
      <c r="P50" s="78">
        <f t="shared" si="10"/>
        <v>8.7612000000000005</v>
      </c>
      <c r="Q50" s="78">
        <f t="shared" si="11"/>
        <v>4.8993000000000002</v>
      </c>
      <c r="R50" s="78">
        <f t="shared" si="12"/>
        <v>6.3189000000000002</v>
      </c>
      <c r="S50" s="78">
        <f t="shared" si="13"/>
        <v>1.0206</v>
      </c>
      <c r="T50" s="78">
        <f t="shared" si="7"/>
        <v>21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8.7612000000000005</v>
      </c>
      <c r="J51" s="23">
        <v>4.8993000000000002</v>
      </c>
      <c r="K51" s="23">
        <v>6.3189000000000002</v>
      </c>
      <c r="L51" s="23">
        <v>1.0206</v>
      </c>
      <c r="M51" s="23">
        <f t="shared" si="6"/>
        <v>21</v>
      </c>
      <c r="N51" s="24"/>
      <c r="P51" s="78">
        <f t="shared" si="10"/>
        <v>8.7612000000000005</v>
      </c>
      <c r="Q51" s="78">
        <f t="shared" si="11"/>
        <v>4.8993000000000002</v>
      </c>
      <c r="R51" s="78">
        <f t="shared" si="12"/>
        <v>6.3189000000000002</v>
      </c>
      <c r="S51" s="78">
        <f t="shared" si="13"/>
        <v>1.0206</v>
      </c>
      <c r="T51" s="78">
        <f t="shared" si="7"/>
        <v>21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8.7612000000000005</v>
      </c>
      <c r="J52" s="23">
        <v>4.8993000000000002</v>
      </c>
      <c r="K52" s="23">
        <v>6.3189000000000002</v>
      </c>
      <c r="L52" s="23">
        <v>1.0206</v>
      </c>
      <c r="M52" s="23">
        <f t="shared" si="6"/>
        <v>21</v>
      </c>
      <c r="N52" s="24"/>
      <c r="P52" s="78">
        <f t="shared" si="10"/>
        <v>8.7612000000000005</v>
      </c>
      <c r="Q52" s="78">
        <f t="shared" si="11"/>
        <v>4.8993000000000002</v>
      </c>
      <c r="R52" s="78">
        <f t="shared" si="12"/>
        <v>6.3189000000000002</v>
      </c>
      <c r="S52" s="78">
        <f t="shared" si="13"/>
        <v>1.0206</v>
      </c>
      <c r="T52" s="78">
        <f t="shared" si="7"/>
        <v>21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8.7612000000000005</v>
      </c>
      <c r="J53" s="23">
        <v>4.8993000000000002</v>
      </c>
      <c r="K53" s="23">
        <v>6.3189000000000002</v>
      </c>
      <c r="L53" s="23">
        <v>1.0206</v>
      </c>
      <c r="M53" s="23">
        <f t="shared" si="6"/>
        <v>21</v>
      </c>
      <c r="N53" s="24"/>
      <c r="P53" s="78">
        <f t="shared" si="10"/>
        <v>8.7612000000000005</v>
      </c>
      <c r="Q53" s="78">
        <f t="shared" si="11"/>
        <v>4.8993000000000002</v>
      </c>
      <c r="R53" s="78">
        <f t="shared" si="12"/>
        <v>6.3189000000000002</v>
      </c>
      <c r="S53" s="78">
        <f t="shared" si="13"/>
        <v>1.0206</v>
      </c>
      <c r="T53" s="78">
        <f t="shared" si="7"/>
        <v>21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8.7612000000000005</v>
      </c>
      <c r="J54" s="23">
        <v>4.8993000000000002</v>
      </c>
      <c r="K54" s="23">
        <v>6.3189000000000002</v>
      </c>
      <c r="L54" s="23">
        <v>1.0206</v>
      </c>
      <c r="M54" s="23">
        <f t="shared" si="6"/>
        <v>21</v>
      </c>
      <c r="N54" s="24"/>
      <c r="P54" s="78">
        <f t="shared" si="10"/>
        <v>8.7612000000000005</v>
      </c>
      <c r="Q54" s="78">
        <f t="shared" si="11"/>
        <v>4.8993000000000002</v>
      </c>
      <c r="R54" s="78">
        <f t="shared" si="12"/>
        <v>6.3189000000000002</v>
      </c>
      <c r="S54" s="78">
        <f t="shared" si="13"/>
        <v>1.0206</v>
      </c>
      <c r="T54" s="78">
        <f t="shared" si="7"/>
        <v>21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8.7612000000000005</v>
      </c>
      <c r="J55" s="23">
        <v>4.8993000000000002</v>
      </c>
      <c r="K55" s="23">
        <v>6.3189000000000002</v>
      </c>
      <c r="L55" s="23">
        <v>1.0206</v>
      </c>
      <c r="M55" s="23">
        <f t="shared" si="6"/>
        <v>21</v>
      </c>
      <c r="N55" s="24"/>
      <c r="P55" s="78">
        <f t="shared" si="10"/>
        <v>8.7612000000000005</v>
      </c>
      <c r="Q55" s="78">
        <f t="shared" si="11"/>
        <v>4.8993000000000002</v>
      </c>
      <c r="R55" s="78">
        <f t="shared" si="12"/>
        <v>6.3189000000000002</v>
      </c>
      <c r="S55" s="78">
        <f t="shared" si="13"/>
        <v>1.0206</v>
      </c>
      <c r="T55" s="78">
        <f t="shared" si="7"/>
        <v>21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8.7612000000000005</v>
      </c>
      <c r="J56" s="23">
        <v>4.8993000000000002</v>
      </c>
      <c r="K56" s="23">
        <v>6.3189000000000002</v>
      </c>
      <c r="L56" s="23">
        <v>1.0206</v>
      </c>
      <c r="M56" s="23">
        <f t="shared" si="6"/>
        <v>21</v>
      </c>
      <c r="N56" s="24"/>
      <c r="P56" s="78">
        <f t="shared" si="10"/>
        <v>8.7612000000000005</v>
      </c>
      <c r="Q56" s="78">
        <f t="shared" si="11"/>
        <v>4.8993000000000002</v>
      </c>
      <c r="R56" s="78">
        <f t="shared" si="12"/>
        <v>6.3189000000000002</v>
      </c>
      <c r="S56" s="78">
        <f t="shared" si="13"/>
        <v>1.0206</v>
      </c>
      <c r="T56" s="78">
        <f t="shared" si="7"/>
        <v>21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8.7612000000000005</v>
      </c>
      <c r="J57" s="23">
        <v>4.8993000000000002</v>
      </c>
      <c r="K57" s="23">
        <v>6.3189000000000002</v>
      </c>
      <c r="L57" s="23">
        <v>1.0206</v>
      </c>
      <c r="M57" s="23">
        <f t="shared" si="6"/>
        <v>21</v>
      </c>
      <c r="N57" s="24"/>
      <c r="P57" s="78">
        <f t="shared" si="10"/>
        <v>8.7612000000000005</v>
      </c>
      <c r="Q57" s="78">
        <f t="shared" si="11"/>
        <v>4.8993000000000002</v>
      </c>
      <c r="R57" s="78">
        <f t="shared" si="12"/>
        <v>6.3189000000000002</v>
      </c>
      <c r="S57" s="78">
        <f t="shared" si="13"/>
        <v>1.0206</v>
      </c>
      <c r="T57" s="78">
        <f t="shared" si="7"/>
        <v>21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8.7612000000000005</v>
      </c>
      <c r="J58" s="23">
        <v>4.8993000000000002</v>
      </c>
      <c r="K58" s="23">
        <v>6.3189000000000002</v>
      </c>
      <c r="L58" s="23">
        <v>1.0206</v>
      </c>
      <c r="M58" s="23">
        <f t="shared" si="6"/>
        <v>21</v>
      </c>
      <c r="N58" s="24"/>
      <c r="P58" s="78">
        <f t="shared" si="10"/>
        <v>8.7612000000000005</v>
      </c>
      <c r="Q58" s="78">
        <f t="shared" si="11"/>
        <v>4.8993000000000002</v>
      </c>
      <c r="R58" s="78">
        <f t="shared" si="12"/>
        <v>6.3189000000000002</v>
      </c>
      <c r="S58" s="78">
        <f t="shared" si="13"/>
        <v>1.0206</v>
      </c>
      <c r="T58" s="78">
        <f t="shared" si="7"/>
        <v>21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8.7612000000000005</v>
      </c>
      <c r="J59" s="23">
        <v>4.8993000000000002</v>
      </c>
      <c r="K59" s="23">
        <v>6.3189000000000002</v>
      </c>
      <c r="L59" s="23">
        <v>1.0206</v>
      </c>
      <c r="M59" s="23">
        <f t="shared" si="6"/>
        <v>21</v>
      </c>
      <c r="N59" s="24"/>
      <c r="P59" s="78">
        <f t="shared" si="10"/>
        <v>8.7612000000000005</v>
      </c>
      <c r="Q59" s="78">
        <f t="shared" si="11"/>
        <v>4.8993000000000002</v>
      </c>
      <c r="R59" s="78">
        <f t="shared" si="12"/>
        <v>6.3189000000000002</v>
      </c>
      <c r="S59" s="78">
        <f t="shared" si="13"/>
        <v>1.0206</v>
      </c>
      <c r="T59" s="78">
        <f t="shared" si="7"/>
        <v>21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8.7612000000000005</v>
      </c>
      <c r="J60" s="23">
        <v>4.8993000000000002</v>
      </c>
      <c r="K60" s="23">
        <v>6.3189000000000002</v>
      </c>
      <c r="L60" s="23">
        <v>1.0206</v>
      </c>
      <c r="M60" s="23">
        <f t="shared" si="6"/>
        <v>21</v>
      </c>
      <c r="N60" s="24"/>
      <c r="P60" s="78">
        <f t="shared" si="10"/>
        <v>8.7612000000000005</v>
      </c>
      <c r="Q60" s="78">
        <f t="shared" si="11"/>
        <v>4.8993000000000002</v>
      </c>
      <c r="R60" s="78">
        <f t="shared" si="12"/>
        <v>6.3189000000000002</v>
      </c>
      <c r="S60" s="78">
        <f t="shared" si="13"/>
        <v>1.0206</v>
      </c>
      <c r="T60" s="78">
        <f t="shared" si="7"/>
        <v>21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8.7612000000000005</v>
      </c>
      <c r="J61" s="23">
        <v>4.8993000000000002</v>
      </c>
      <c r="K61" s="23">
        <v>6.3189000000000002</v>
      </c>
      <c r="L61" s="23">
        <v>1.0206</v>
      </c>
      <c r="M61" s="23">
        <f t="shared" si="6"/>
        <v>21</v>
      </c>
      <c r="N61" s="24"/>
      <c r="P61" s="78">
        <f t="shared" si="10"/>
        <v>8.7612000000000005</v>
      </c>
      <c r="Q61" s="78">
        <f t="shared" si="11"/>
        <v>4.8993000000000002</v>
      </c>
      <c r="R61" s="78">
        <f t="shared" si="12"/>
        <v>6.3189000000000002</v>
      </c>
      <c r="S61" s="78">
        <f t="shared" si="13"/>
        <v>1.0206</v>
      </c>
      <c r="T61" s="78">
        <f t="shared" si="7"/>
        <v>21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8.7612000000000005</v>
      </c>
      <c r="J62" s="23">
        <v>4.8993000000000002</v>
      </c>
      <c r="K62" s="23">
        <v>6.3189000000000002</v>
      </c>
      <c r="L62" s="23">
        <v>1.0206</v>
      </c>
      <c r="M62" s="23">
        <f t="shared" si="6"/>
        <v>21</v>
      </c>
      <c r="N62" s="24"/>
      <c r="P62" s="78">
        <f t="shared" si="10"/>
        <v>8.7612000000000005</v>
      </c>
      <c r="Q62" s="78">
        <f t="shared" si="11"/>
        <v>4.8993000000000002</v>
      </c>
      <c r="R62" s="78">
        <f t="shared" si="12"/>
        <v>6.3189000000000002</v>
      </c>
      <c r="S62" s="78">
        <f t="shared" si="13"/>
        <v>1.0206</v>
      </c>
      <c r="T62" s="78">
        <f t="shared" si="7"/>
        <v>21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8.7612000000000005</v>
      </c>
      <c r="J63" s="23">
        <v>4.8993000000000002</v>
      </c>
      <c r="K63" s="23">
        <v>6.3189000000000002</v>
      </c>
      <c r="L63" s="23">
        <v>1.0206</v>
      </c>
      <c r="M63" s="23">
        <f t="shared" si="6"/>
        <v>21</v>
      </c>
      <c r="N63" s="24"/>
      <c r="P63" s="78">
        <f t="shared" si="10"/>
        <v>8.7612000000000005</v>
      </c>
      <c r="Q63" s="78">
        <f t="shared" si="11"/>
        <v>4.8993000000000002</v>
      </c>
      <c r="R63" s="78">
        <f t="shared" si="12"/>
        <v>6.3189000000000002</v>
      </c>
      <c r="S63" s="78">
        <f t="shared" si="13"/>
        <v>1.0206</v>
      </c>
      <c r="T63" s="78">
        <f t="shared" si="7"/>
        <v>21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8.7612000000000005</v>
      </c>
      <c r="J64" s="23">
        <v>4.8993000000000002</v>
      </c>
      <c r="K64" s="23">
        <v>6.3189000000000002</v>
      </c>
      <c r="L64" s="23">
        <v>1.0206</v>
      </c>
      <c r="M64" s="23">
        <f t="shared" si="6"/>
        <v>21</v>
      </c>
      <c r="N64" s="24"/>
      <c r="P64" s="78">
        <f t="shared" si="10"/>
        <v>8.7612000000000005</v>
      </c>
      <c r="Q64" s="78">
        <f t="shared" si="11"/>
        <v>4.8993000000000002</v>
      </c>
      <c r="R64" s="78">
        <f t="shared" si="12"/>
        <v>6.3189000000000002</v>
      </c>
      <c r="S64" s="78">
        <f t="shared" si="13"/>
        <v>1.0206</v>
      </c>
      <c r="T64" s="78">
        <f t="shared" si="7"/>
        <v>21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8.7612000000000005</v>
      </c>
      <c r="J65" s="23">
        <v>4.8993000000000002</v>
      </c>
      <c r="K65" s="23">
        <v>6.3189000000000002</v>
      </c>
      <c r="L65" s="23">
        <v>1.0206</v>
      </c>
      <c r="M65" s="23">
        <f t="shared" si="6"/>
        <v>21</v>
      </c>
      <c r="N65" s="24"/>
      <c r="P65" s="78">
        <f t="shared" si="10"/>
        <v>8.7612000000000005</v>
      </c>
      <c r="Q65" s="78">
        <f t="shared" si="11"/>
        <v>4.8993000000000002</v>
      </c>
      <c r="R65" s="78">
        <f t="shared" si="12"/>
        <v>6.3189000000000002</v>
      </c>
      <c r="S65" s="78">
        <f t="shared" si="13"/>
        <v>1.0206</v>
      </c>
      <c r="T65" s="78">
        <f t="shared" si="7"/>
        <v>21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8.7612000000000005</v>
      </c>
      <c r="J66" s="23">
        <v>4.8993000000000002</v>
      </c>
      <c r="K66" s="23">
        <v>6.3189000000000002</v>
      </c>
      <c r="L66" s="23">
        <v>1.0206</v>
      </c>
      <c r="M66" s="23">
        <f t="shared" si="6"/>
        <v>21</v>
      </c>
      <c r="N66" s="24"/>
      <c r="P66" s="78">
        <f t="shared" si="10"/>
        <v>8.7612000000000005</v>
      </c>
      <c r="Q66" s="78">
        <f t="shared" si="11"/>
        <v>4.8993000000000002</v>
      </c>
      <c r="R66" s="78">
        <f t="shared" si="12"/>
        <v>6.3189000000000002</v>
      </c>
      <c r="S66" s="78">
        <f t="shared" si="13"/>
        <v>1.0206</v>
      </c>
      <c r="T66" s="78">
        <f t="shared" si="7"/>
        <v>21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8.7612000000000005</v>
      </c>
      <c r="J67" s="23">
        <v>4.8993000000000002</v>
      </c>
      <c r="K67" s="23">
        <v>6.3189000000000002</v>
      </c>
      <c r="L67" s="23">
        <v>1.0206</v>
      </c>
      <c r="M67" s="23">
        <f t="shared" si="6"/>
        <v>21</v>
      </c>
      <c r="N67" s="24"/>
      <c r="P67" s="78">
        <f t="shared" ref="P67:P98" si="15">I67</f>
        <v>8.7612000000000005</v>
      </c>
      <c r="Q67" s="78">
        <f t="shared" ref="Q67:Q98" si="16">J67</f>
        <v>4.8993000000000002</v>
      </c>
      <c r="R67" s="78">
        <f t="shared" ref="R67:R98" si="17">K67</f>
        <v>6.3189000000000002</v>
      </c>
      <c r="S67" s="78">
        <f t="shared" ref="S67:S98" si="18">L67</f>
        <v>1.0206</v>
      </c>
      <c r="T67" s="78">
        <f t="shared" si="7"/>
        <v>21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8.7612000000000005</v>
      </c>
      <c r="J68" s="23">
        <v>4.8993000000000002</v>
      </c>
      <c r="K68" s="23">
        <v>6.3189000000000002</v>
      </c>
      <c r="L68" s="23">
        <v>1.0206</v>
      </c>
      <c r="M68" s="23">
        <f t="shared" ref="M68:M98" si="20">SUM(I68:L68)</f>
        <v>21</v>
      </c>
      <c r="N68" s="24"/>
      <c r="P68" s="78">
        <f t="shared" si="15"/>
        <v>8.7612000000000005</v>
      </c>
      <c r="Q68" s="78">
        <f t="shared" si="16"/>
        <v>4.8993000000000002</v>
      </c>
      <c r="R68" s="78">
        <f t="shared" si="17"/>
        <v>6.3189000000000002</v>
      </c>
      <c r="S68" s="78">
        <f t="shared" si="18"/>
        <v>1.0206</v>
      </c>
      <c r="T68" s="78">
        <f t="shared" ref="T68:T99" si="21">SUM(P68:S68)</f>
        <v>21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8.7612000000000005</v>
      </c>
      <c r="J69" s="23">
        <v>4.8993000000000002</v>
      </c>
      <c r="K69" s="23">
        <v>6.3189000000000002</v>
      </c>
      <c r="L69" s="23">
        <v>1.0206</v>
      </c>
      <c r="M69" s="23">
        <f t="shared" si="20"/>
        <v>21</v>
      </c>
      <c r="N69" s="24"/>
      <c r="P69" s="78">
        <f t="shared" si="15"/>
        <v>8.7612000000000005</v>
      </c>
      <c r="Q69" s="78">
        <f t="shared" si="16"/>
        <v>4.8993000000000002</v>
      </c>
      <c r="R69" s="78">
        <f t="shared" si="17"/>
        <v>6.3189000000000002</v>
      </c>
      <c r="S69" s="78">
        <f t="shared" si="18"/>
        <v>1.0206</v>
      </c>
      <c r="T69" s="78">
        <f t="shared" si="21"/>
        <v>21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7.5096000000000007</v>
      </c>
      <c r="J70" s="23">
        <v>4.1993999999999998</v>
      </c>
      <c r="K70" s="23">
        <v>5.4161999999999999</v>
      </c>
      <c r="L70" s="23">
        <v>0.87479999999999991</v>
      </c>
      <c r="M70" s="23">
        <f t="shared" si="20"/>
        <v>18</v>
      </c>
      <c r="N70" s="24"/>
      <c r="P70" s="78">
        <f t="shared" si="15"/>
        <v>7.5096000000000007</v>
      </c>
      <c r="Q70" s="78">
        <f t="shared" si="16"/>
        <v>4.1993999999999998</v>
      </c>
      <c r="R70" s="78">
        <f t="shared" si="17"/>
        <v>5.4161999999999999</v>
      </c>
      <c r="S70" s="78">
        <f t="shared" si="18"/>
        <v>0.87479999999999991</v>
      </c>
      <c r="T70" s="78">
        <f t="shared" si="21"/>
        <v>18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7.5096000000000007</v>
      </c>
      <c r="J71" s="23">
        <v>4.1993999999999998</v>
      </c>
      <c r="K71" s="23">
        <v>5.4161999999999999</v>
      </c>
      <c r="L71" s="23">
        <v>0.87479999999999991</v>
      </c>
      <c r="M71" s="23">
        <f t="shared" si="20"/>
        <v>18</v>
      </c>
      <c r="N71" s="24"/>
      <c r="P71" s="78">
        <f t="shared" si="15"/>
        <v>7.5096000000000007</v>
      </c>
      <c r="Q71" s="78">
        <f t="shared" si="16"/>
        <v>4.1993999999999998</v>
      </c>
      <c r="R71" s="78">
        <f t="shared" si="17"/>
        <v>5.4161999999999999</v>
      </c>
      <c r="S71" s="78">
        <f t="shared" si="18"/>
        <v>0.87479999999999991</v>
      </c>
      <c r="T71" s="78">
        <f t="shared" si="21"/>
        <v>18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7.5096000000000007</v>
      </c>
      <c r="J72" s="23">
        <v>4.1993999999999998</v>
      </c>
      <c r="K72" s="23">
        <v>5.4161999999999999</v>
      </c>
      <c r="L72" s="23">
        <v>0.87479999999999991</v>
      </c>
      <c r="M72" s="23">
        <f t="shared" si="20"/>
        <v>18</v>
      </c>
      <c r="N72" s="24"/>
      <c r="P72" s="78">
        <f t="shared" si="15"/>
        <v>7.5096000000000007</v>
      </c>
      <c r="Q72" s="78">
        <f t="shared" si="16"/>
        <v>4.1993999999999998</v>
      </c>
      <c r="R72" s="78">
        <f t="shared" si="17"/>
        <v>5.4161999999999999</v>
      </c>
      <c r="S72" s="78">
        <f t="shared" si="18"/>
        <v>0.87479999999999991</v>
      </c>
      <c r="T72" s="78">
        <f t="shared" si="21"/>
        <v>18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7.5096000000000007</v>
      </c>
      <c r="J73" s="23">
        <v>4.1993999999999998</v>
      </c>
      <c r="K73" s="23">
        <v>5.4161999999999999</v>
      </c>
      <c r="L73" s="23">
        <v>0.87479999999999991</v>
      </c>
      <c r="M73" s="23">
        <f t="shared" si="20"/>
        <v>18</v>
      </c>
      <c r="N73" s="24"/>
      <c r="P73" s="78">
        <f t="shared" si="15"/>
        <v>7.5096000000000007</v>
      </c>
      <c r="Q73" s="78">
        <f t="shared" si="16"/>
        <v>4.1993999999999998</v>
      </c>
      <c r="R73" s="78">
        <f t="shared" si="17"/>
        <v>5.4161999999999999</v>
      </c>
      <c r="S73" s="78">
        <f t="shared" si="18"/>
        <v>0.87479999999999991</v>
      </c>
      <c r="T73" s="78">
        <f t="shared" si="21"/>
        <v>18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7.5096000000000007</v>
      </c>
      <c r="J74" s="23">
        <v>4.1993999999999998</v>
      </c>
      <c r="K74" s="23">
        <v>5.4161999999999999</v>
      </c>
      <c r="L74" s="23">
        <v>0.87479999999999991</v>
      </c>
      <c r="M74" s="23">
        <f t="shared" si="20"/>
        <v>18</v>
      </c>
      <c r="N74" s="24"/>
      <c r="P74" s="78">
        <f t="shared" si="15"/>
        <v>7.5096000000000007</v>
      </c>
      <c r="Q74" s="78">
        <f t="shared" si="16"/>
        <v>4.1993999999999998</v>
      </c>
      <c r="R74" s="78">
        <f t="shared" si="17"/>
        <v>5.4161999999999999</v>
      </c>
      <c r="S74" s="78">
        <f t="shared" si="18"/>
        <v>0.87479999999999991</v>
      </c>
      <c r="T74" s="78">
        <f t="shared" si="21"/>
        <v>18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7.5096000000000007</v>
      </c>
      <c r="J75" s="23">
        <v>4.1993999999999998</v>
      </c>
      <c r="K75" s="23">
        <v>5.4161999999999999</v>
      </c>
      <c r="L75" s="23">
        <v>0.87479999999999991</v>
      </c>
      <c r="M75" s="23">
        <f t="shared" si="20"/>
        <v>18</v>
      </c>
      <c r="N75" s="24"/>
      <c r="P75" s="78">
        <f t="shared" si="15"/>
        <v>7.5096000000000007</v>
      </c>
      <c r="Q75" s="78">
        <f t="shared" si="16"/>
        <v>4.1993999999999998</v>
      </c>
      <c r="R75" s="78">
        <f t="shared" si="17"/>
        <v>5.4161999999999999</v>
      </c>
      <c r="S75" s="78">
        <f t="shared" si="18"/>
        <v>0.87479999999999991</v>
      </c>
      <c r="T75" s="78">
        <f t="shared" si="21"/>
        <v>18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7.5096000000000007</v>
      </c>
      <c r="J76" s="23">
        <v>4.1993999999999998</v>
      </c>
      <c r="K76" s="23">
        <v>5.4161999999999999</v>
      </c>
      <c r="L76" s="23">
        <v>0.87479999999999991</v>
      </c>
      <c r="M76" s="23">
        <f t="shared" si="20"/>
        <v>18</v>
      </c>
      <c r="N76" s="24"/>
      <c r="P76" s="78">
        <f t="shared" si="15"/>
        <v>7.5096000000000007</v>
      </c>
      <c r="Q76" s="78">
        <f t="shared" si="16"/>
        <v>4.1993999999999998</v>
      </c>
      <c r="R76" s="78">
        <f t="shared" si="17"/>
        <v>5.4161999999999999</v>
      </c>
      <c r="S76" s="78">
        <f t="shared" si="18"/>
        <v>0.87479999999999991</v>
      </c>
      <c r="T76" s="78">
        <f t="shared" si="21"/>
        <v>18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7.5096000000000007</v>
      </c>
      <c r="J77" s="23">
        <v>4.1993999999999998</v>
      </c>
      <c r="K77" s="23">
        <v>5.4161999999999999</v>
      </c>
      <c r="L77" s="23">
        <v>0.87479999999999991</v>
      </c>
      <c r="M77" s="23">
        <f t="shared" si="20"/>
        <v>18</v>
      </c>
      <c r="N77" s="24"/>
      <c r="P77" s="78">
        <f t="shared" si="15"/>
        <v>7.5096000000000007</v>
      </c>
      <c r="Q77" s="78">
        <f t="shared" si="16"/>
        <v>4.1993999999999998</v>
      </c>
      <c r="R77" s="78">
        <f t="shared" si="17"/>
        <v>5.4161999999999999</v>
      </c>
      <c r="S77" s="78">
        <f t="shared" si="18"/>
        <v>0.87479999999999991</v>
      </c>
      <c r="T77" s="78">
        <f t="shared" si="21"/>
        <v>18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7.5096000000000007</v>
      </c>
      <c r="J78" s="23">
        <v>4.1993999999999998</v>
      </c>
      <c r="K78" s="23">
        <v>5.4161999999999999</v>
      </c>
      <c r="L78" s="23">
        <v>0.87479999999999991</v>
      </c>
      <c r="M78" s="23">
        <f t="shared" si="20"/>
        <v>18</v>
      </c>
      <c r="N78" s="24"/>
      <c r="P78" s="78">
        <f t="shared" si="15"/>
        <v>7.5096000000000007</v>
      </c>
      <c r="Q78" s="78">
        <f t="shared" si="16"/>
        <v>4.1993999999999998</v>
      </c>
      <c r="R78" s="78">
        <f t="shared" si="17"/>
        <v>5.4161999999999999</v>
      </c>
      <c r="S78" s="78">
        <f t="shared" si="18"/>
        <v>0.87479999999999991</v>
      </c>
      <c r="T78" s="78">
        <f t="shared" si="21"/>
        <v>18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7.5096000000000007</v>
      </c>
      <c r="J79" s="23">
        <v>4.1993999999999998</v>
      </c>
      <c r="K79" s="23">
        <v>5.4161999999999999</v>
      </c>
      <c r="L79" s="23">
        <v>0.87479999999999991</v>
      </c>
      <c r="M79" s="23">
        <f t="shared" si="20"/>
        <v>18</v>
      </c>
      <c r="N79" s="24"/>
      <c r="P79" s="78">
        <f t="shared" si="15"/>
        <v>7.5096000000000007</v>
      </c>
      <c r="Q79" s="78">
        <f t="shared" si="16"/>
        <v>4.1993999999999998</v>
      </c>
      <c r="R79" s="78">
        <f t="shared" si="17"/>
        <v>5.4161999999999999</v>
      </c>
      <c r="S79" s="78">
        <f t="shared" si="18"/>
        <v>0.87479999999999991</v>
      </c>
      <c r="T79" s="78">
        <f t="shared" si="21"/>
        <v>18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7.5096000000000007</v>
      </c>
      <c r="J80" s="23">
        <v>4.1993999999999998</v>
      </c>
      <c r="K80" s="23">
        <v>5.4161999999999999</v>
      </c>
      <c r="L80" s="23">
        <v>0.87479999999999991</v>
      </c>
      <c r="M80" s="23">
        <f t="shared" si="20"/>
        <v>18</v>
      </c>
      <c r="N80" s="24"/>
      <c r="P80" s="78">
        <f t="shared" si="15"/>
        <v>7.5096000000000007</v>
      </c>
      <c r="Q80" s="78">
        <f t="shared" si="16"/>
        <v>4.1993999999999998</v>
      </c>
      <c r="R80" s="78">
        <f t="shared" si="17"/>
        <v>5.4161999999999999</v>
      </c>
      <c r="S80" s="78">
        <f t="shared" si="18"/>
        <v>0.87479999999999991</v>
      </c>
      <c r="T80" s="78">
        <f t="shared" si="21"/>
        <v>18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7.5096000000000007</v>
      </c>
      <c r="J81" s="23">
        <v>4.1993999999999998</v>
      </c>
      <c r="K81" s="23">
        <v>5.4161999999999999</v>
      </c>
      <c r="L81" s="23">
        <v>0.87479999999999991</v>
      </c>
      <c r="M81" s="23">
        <f t="shared" si="20"/>
        <v>18</v>
      </c>
      <c r="N81" s="24"/>
      <c r="P81" s="78">
        <f t="shared" si="15"/>
        <v>7.5096000000000007</v>
      </c>
      <c r="Q81" s="78">
        <f t="shared" si="16"/>
        <v>4.1993999999999998</v>
      </c>
      <c r="R81" s="78">
        <f t="shared" si="17"/>
        <v>5.4161999999999999</v>
      </c>
      <c r="S81" s="78">
        <f t="shared" si="18"/>
        <v>0.87479999999999991</v>
      </c>
      <c r="T81" s="78">
        <f t="shared" si="21"/>
        <v>18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7.5096000000000007</v>
      </c>
      <c r="J82" s="23">
        <v>4.1993999999999998</v>
      </c>
      <c r="K82" s="23">
        <v>5.4161999999999999</v>
      </c>
      <c r="L82" s="23">
        <v>0.87479999999999991</v>
      </c>
      <c r="M82" s="23">
        <f t="shared" si="20"/>
        <v>18</v>
      </c>
      <c r="N82" s="24"/>
      <c r="P82" s="78">
        <f t="shared" si="15"/>
        <v>7.5096000000000007</v>
      </c>
      <c r="Q82" s="78">
        <f t="shared" si="16"/>
        <v>4.1993999999999998</v>
      </c>
      <c r="R82" s="78">
        <f t="shared" si="17"/>
        <v>5.4161999999999999</v>
      </c>
      <c r="S82" s="78">
        <f t="shared" si="18"/>
        <v>0.87479999999999991</v>
      </c>
      <c r="T82" s="78">
        <f t="shared" si="21"/>
        <v>18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7.5096000000000007</v>
      </c>
      <c r="J83" s="23">
        <v>4.1993999999999998</v>
      </c>
      <c r="K83" s="23">
        <v>5.4161999999999999</v>
      </c>
      <c r="L83" s="23">
        <v>0.87479999999999991</v>
      </c>
      <c r="M83" s="23">
        <f t="shared" si="20"/>
        <v>18</v>
      </c>
      <c r="N83" s="24"/>
      <c r="P83" s="78">
        <f t="shared" si="15"/>
        <v>7.5096000000000007</v>
      </c>
      <c r="Q83" s="78">
        <f t="shared" si="16"/>
        <v>4.1993999999999998</v>
      </c>
      <c r="R83" s="78">
        <f t="shared" si="17"/>
        <v>5.4161999999999999</v>
      </c>
      <c r="S83" s="78">
        <f t="shared" si="18"/>
        <v>0.87479999999999991</v>
      </c>
      <c r="T83" s="78">
        <f t="shared" si="21"/>
        <v>18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7.5096000000000007</v>
      </c>
      <c r="J84" s="23">
        <v>4.1993999999999998</v>
      </c>
      <c r="K84" s="23">
        <v>5.4161999999999999</v>
      </c>
      <c r="L84" s="23">
        <v>0.87479999999999991</v>
      </c>
      <c r="M84" s="23">
        <f t="shared" si="20"/>
        <v>18</v>
      </c>
      <c r="N84" s="24"/>
      <c r="P84" s="78">
        <f t="shared" si="15"/>
        <v>7.5096000000000007</v>
      </c>
      <c r="Q84" s="78">
        <f t="shared" si="16"/>
        <v>4.1993999999999998</v>
      </c>
      <c r="R84" s="78">
        <f t="shared" si="17"/>
        <v>5.4161999999999999</v>
      </c>
      <c r="S84" s="78">
        <f t="shared" si="18"/>
        <v>0.87479999999999991</v>
      </c>
      <c r="T84" s="78">
        <f t="shared" si="21"/>
        <v>18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7.5096000000000007</v>
      </c>
      <c r="J85" s="23">
        <v>4.1993999999999998</v>
      </c>
      <c r="K85" s="23">
        <v>5.4161999999999999</v>
      </c>
      <c r="L85" s="23">
        <v>0.87479999999999991</v>
      </c>
      <c r="M85" s="23">
        <f t="shared" si="20"/>
        <v>18</v>
      </c>
      <c r="N85" s="24"/>
      <c r="P85" s="78">
        <f t="shared" si="15"/>
        <v>7.5096000000000007</v>
      </c>
      <c r="Q85" s="78">
        <f t="shared" si="16"/>
        <v>4.1993999999999998</v>
      </c>
      <c r="R85" s="78">
        <f t="shared" si="17"/>
        <v>5.4161999999999999</v>
      </c>
      <c r="S85" s="78">
        <f t="shared" si="18"/>
        <v>0.87479999999999991</v>
      </c>
      <c r="T85" s="78">
        <f t="shared" si="21"/>
        <v>18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7.5096000000000007</v>
      </c>
      <c r="J86" s="23">
        <v>4.1993999999999998</v>
      </c>
      <c r="K86" s="23">
        <v>5.4161999999999999</v>
      </c>
      <c r="L86" s="23">
        <v>0.87479999999999991</v>
      </c>
      <c r="M86" s="23">
        <f t="shared" si="20"/>
        <v>18</v>
      </c>
      <c r="N86" s="24"/>
      <c r="P86" s="78">
        <f t="shared" si="15"/>
        <v>7.5096000000000007</v>
      </c>
      <c r="Q86" s="78">
        <f t="shared" si="16"/>
        <v>4.1993999999999998</v>
      </c>
      <c r="R86" s="78">
        <f t="shared" si="17"/>
        <v>5.4161999999999999</v>
      </c>
      <c r="S86" s="78">
        <f t="shared" si="18"/>
        <v>0.87479999999999991</v>
      </c>
      <c r="T86" s="78">
        <f t="shared" si="21"/>
        <v>18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8.7612000000000005</v>
      </c>
      <c r="J87" s="23">
        <v>4.8993000000000002</v>
      </c>
      <c r="K87" s="23">
        <v>6.3189000000000002</v>
      </c>
      <c r="L87" s="23">
        <v>1.0206</v>
      </c>
      <c r="M87" s="23">
        <f t="shared" si="20"/>
        <v>21</v>
      </c>
      <c r="N87" s="24"/>
      <c r="P87" s="78">
        <f t="shared" si="15"/>
        <v>8.7612000000000005</v>
      </c>
      <c r="Q87" s="78">
        <f t="shared" si="16"/>
        <v>4.8993000000000002</v>
      </c>
      <c r="R87" s="78">
        <f t="shared" si="17"/>
        <v>6.3189000000000002</v>
      </c>
      <c r="S87" s="78">
        <f t="shared" si="18"/>
        <v>1.0206</v>
      </c>
      <c r="T87" s="78">
        <f t="shared" si="21"/>
        <v>21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8.7612000000000005</v>
      </c>
      <c r="J88" s="23">
        <v>4.8993000000000002</v>
      </c>
      <c r="K88" s="23">
        <v>6.3189000000000002</v>
      </c>
      <c r="L88" s="23">
        <v>1.0206</v>
      </c>
      <c r="M88" s="23">
        <f t="shared" si="20"/>
        <v>21</v>
      </c>
      <c r="N88" s="24"/>
      <c r="P88" s="78">
        <f t="shared" si="15"/>
        <v>8.7612000000000005</v>
      </c>
      <c r="Q88" s="78">
        <f t="shared" si="16"/>
        <v>4.8993000000000002</v>
      </c>
      <c r="R88" s="78">
        <f t="shared" si="17"/>
        <v>6.3189000000000002</v>
      </c>
      <c r="S88" s="78">
        <f t="shared" si="18"/>
        <v>1.0206</v>
      </c>
      <c r="T88" s="78">
        <f t="shared" si="21"/>
        <v>21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8.7612000000000005</v>
      </c>
      <c r="J89" s="23">
        <v>4.8993000000000002</v>
      </c>
      <c r="K89" s="23">
        <v>6.3189000000000002</v>
      </c>
      <c r="L89" s="23">
        <v>1.0206</v>
      </c>
      <c r="M89" s="23">
        <f t="shared" si="20"/>
        <v>21</v>
      </c>
      <c r="N89" s="24"/>
      <c r="P89" s="78">
        <f t="shared" si="15"/>
        <v>8.7612000000000005</v>
      </c>
      <c r="Q89" s="78">
        <f t="shared" si="16"/>
        <v>4.8993000000000002</v>
      </c>
      <c r="R89" s="78">
        <f t="shared" si="17"/>
        <v>6.3189000000000002</v>
      </c>
      <c r="S89" s="78">
        <f t="shared" si="18"/>
        <v>1.0206</v>
      </c>
      <c r="T89" s="78">
        <f t="shared" si="21"/>
        <v>21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8.7612000000000005</v>
      </c>
      <c r="J90" s="23">
        <v>4.8993000000000002</v>
      </c>
      <c r="K90" s="23">
        <v>6.3189000000000002</v>
      </c>
      <c r="L90" s="23">
        <v>1.0206</v>
      </c>
      <c r="M90" s="23">
        <f t="shared" si="20"/>
        <v>21</v>
      </c>
      <c r="N90" s="24"/>
      <c r="P90" s="78">
        <f t="shared" si="15"/>
        <v>8.7612000000000005</v>
      </c>
      <c r="Q90" s="78">
        <f t="shared" si="16"/>
        <v>4.8993000000000002</v>
      </c>
      <c r="R90" s="78">
        <f t="shared" si="17"/>
        <v>6.3189000000000002</v>
      </c>
      <c r="S90" s="78">
        <f t="shared" si="18"/>
        <v>1.0206</v>
      </c>
      <c r="T90" s="78">
        <f t="shared" si="21"/>
        <v>21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8.7612000000000005</v>
      </c>
      <c r="J91" s="23">
        <v>4.8993000000000002</v>
      </c>
      <c r="K91" s="23">
        <v>6.3189000000000002</v>
      </c>
      <c r="L91" s="23">
        <v>1.0206</v>
      </c>
      <c r="M91" s="23">
        <f t="shared" si="20"/>
        <v>21</v>
      </c>
      <c r="N91" s="24"/>
      <c r="P91" s="78">
        <f t="shared" si="15"/>
        <v>8.7612000000000005</v>
      </c>
      <c r="Q91" s="78">
        <f t="shared" si="16"/>
        <v>4.8993000000000002</v>
      </c>
      <c r="R91" s="78">
        <f t="shared" si="17"/>
        <v>6.3189000000000002</v>
      </c>
      <c r="S91" s="78">
        <f t="shared" si="18"/>
        <v>1.0206</v>
      </c>
      <c r="T91" s="78">
        <f t="shared" si="21"/>
        <v>21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8.7612000000000005</v>
      </c>
      <c r="J92" s="23">
        <v>4.8993000000000002</v>
      </c>
      <c r="K92" s="23">
        <v>6.3189000000000002</v>
      </c>
      <c r="L92" s="23">
        <v>1.0206</v>
      </c>
      <c r="M92" s="23">
        <f t="shared" si="20"/>
        <v>21</v>
      </c>
      <c r="N92" s="24"/>
      <c r="P92" s="78">
        <f t="shared" si="15"/>
        <v>8.7612000000000005</v>
      </c>
      <c r="Q92" s="78">
        <f t="shared" si="16"/>
        <v>4.8993000000000002</v>
      </c>
      <c r="R92" s="78">
        <f t="shared" si="17"/>
        <v>6.3189000000000002</v>
      </c>
      <c r="S92" s="78">
        <f t="shared" si="18"/>
        <v>1.0206</v>
      </c>
      <c r="T92" s="78">
        <f t="shared" si="21"/>
        <v>21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8.7612000000000005</v>
      </c>
      <c r="J93" s="23">
        <v>4.8993000000000002</v>
      </c>
      <c r="K93" s="23">
        <v>6.3189000000000002</v>
      </c>
      <c r="L93" s="23">
        <v>1.0206</v>
      </c>
      <c r="M93" s="23">
        <f t="shared" si="20"/>
        <v>21</v>
      </c>
      <c r="N93" s="24"/>
      <c r="P93" s="78">
        <f t="shared" si="15"/>
        <v>8.7612000000000005</v>
      </c>
      <c r="Q93" s="78">
        <f t="shared" si="16"/>
        <v>4.8993000000000002</v>
      </c>
      <c r="R93" s="78">
        <f t="shared" si="17"/>
        <v>6.3189000000000002</v>
      </c>
      <c r="S93" s="78">
        <f t="shared" si="18"/>
        <v>1.0206</v>
      </c>
      <c r="T93" s="78">
        <f t="shared" si="21"/>
        <v>21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8.7612000000000005</v>
      </c>
      <c r="J94" s="23">
        <v>4.8993000000000002</v>
      </c>
      <c r="K94" s="23">
        <v>6.3189000000000002</v>
      </c>
      <c r="L94" s="23">
        <v>1.0206</v>
      </c>
      <c r="M94" s="23">
        <f t="shared" si="20"/>
        <v>21</v>
      </c>
      <c r="N94" s="24"/>
      <c r="P94" s="78">
        <f t="shared" si="15"/>
        <v>8.7612000000000005</v>
      </c>
      <c r="Q94" s="78">
        <f t="shared" si="16"/>
        <v>4.8993000000000002</v>
      </c>
      <c r="R94" s="78">
        <f t="shared" si="17"/>
        <v>6.3189000000000002</v>
      </c>
      <c r="S94" s="78">
        <f t="shared" si="18"/>
        <v>1.0206</v>
      </c>
      <c r="T94" s="78">
        <f t="shared" si="21"/>
        <v>21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8.7612000000000005</v>
      </c>
      <c r="J95" s="23">
        <v>4.8993000000000002</v>
      </c>
      <c r="K95" s="23">
        <v>6.3189000000000002</v>
      </c>
      <c r="L95" s="23">
        <v>1.0206</v>
      </c>
      <c r="M95" s="23">
        <f t="shared" si="20"/>
        <v>21</v>
      </c>
      <c r="N95" s="24"/>
      <c r="P95" s="78">
        <f t="shared" si="15"/>
        <v>8.7612000000000005</v>
      </c>
      <c r="Q95" s="78">
        <f t="shared" si="16"/>
        <v>4.8993000000000002</v>
      </c>
      <c r="R95" s="78">
        <f t="shared" si="17"/>
        <v>6.3189000000000002</v>
      </c>
      <c r="S95" s="78">
        <f t="shared" si="18"/>
        <v>1.0206</v>
      </c>
      <c r="T95" s="78">
        <f t="shared" si="21"/>
        <v>21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7.5096000000000007</v>
      </c>
      <c r="J96" s="23">
        <v>4.1993999999999998</v>
      </c>
      <c r="K96" s="23">
        <v>5.4161999999999999</v>
      </c>
      <c r="L96" s="23">
        <v>0.87479999999999991</v>
      </c>
      <c r="M96" s="23">
        <f t="shared" si="20"/>
        <v>18</v>
      </c>
      <c r="N96" s="24"/>
      <c r="P96" s="78">
        <f t="shared" si="15"/>
        <v>7.5096000000000007</v>
      </c>
      <c r="Q96" s="78">
        <f t="shared" si="16"/>
        <v>4.1993999999999998</v>
      </c>
      <c r="R96" s="78">
        <f t="shared" si="17"/>
        <v>5.4161999999999999</v>
      </c>
      <c r="S96" s="78">
        <f t="shared" si="18"/>
        <v>0.87479999999999991</v>
      </c>
      <c r="T96" s="78">
        <f t="shared" si="21"/>
        <v>18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7.5096000000000007</v>
      </c>
      <c r="J97" s="23">
        <v>4.1993999999999998</v>
      </c>
      <c r="K97" s="23">
        <v>5.4161999999999999</v>
      </c>
      <c r="L97" s="23">
        <v>0.87479999999999991</v>
      </c>
      <c r="M97" s="23">
        <f t="shared" si="20"/>
        <v>18</v>
      </c>
      <c r="N97" s="24"/>
      <c r="P97" s="78">
        <f t="shared" si="15"/>
        <v>7.5096000000000007</v>
      </c>
      <c r="Q97" s="78">
        <f t="shared" si="16"/>
        <v>4.1993999999999998</v>
      </c>
      <c r="R97" s="78">
        <f t="shared" si="17"/>
        <v>5.4161999999999999</v>
      </c>
      <c r="S97" s="78">
        <f t="shared" si="18"/>
        <v>0.87479999999999991</v>
      </c>
      <c r="T97" s="78">
        <f t="shared" si="21"/>
        <v>18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7.5096000000000007</v>
      </c>
      <c r="J98" s="23">
        <v>4.1993999999999998</v>
      </c>
      <c r="K98" s="23">
        <v>5.4161999999999999</v>
      </c>
      <c r="L98" s="23">
        <v>0.87479999999999991</v>
      </c>
      <c r="M98" s="23">
        <f t="shared" si="20"/>
        <v>18</v>
      </c>
      <c r="N98" s="24"/>
      <c r="P98" s="78">
        <f t="shared" si="15"/>
        <v>7.5096000000000007</v>
      </c>
      <c r="Q98" s="78">
        <f t="shared" si="16"/>
        <v>4.1993999999999998</v>
      </c>
      <c r="R98" s="78">
        <f t="shared" si="17"/>
        <v>5.4161999999999999</v>
      </c>
      <c r="S98" s="78">
        <f t="shared" si="18"/>
        <v>0.87479999999999991</v>
      </c>
      <c r="T98" s="78">
        <f t="shared" si="21"/>
        <v>18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0.19900439999999983</v>
      </c>
      <c r="J99" s="23">
        <f t="shared" ref="J99:M99" si="24">SUM(J3:J98)/4000</f>
        <v>0.11128410000000009</v>
      </c>
      <c r="K99" s="23">
        <f t="shared" si="24"/>
        <v>0.14352929999999997</v>
      </c>
      <c r="L99" s="23">
        <f t="shared" si="24"/>
        <v>2.318219999999999E-2</v>
      </c>
      <c r="M99" s="23">
        <f t="shared" si="24"/>
        <v>0.47699999999999998</v>
      </c>
      <c r="N99" s="25"/>
      <c r="P99" s="78">
        <f>SUM(P3:P98)/4000</f>
        <v>0.19900439999999983</v>
      </c>
      <c r="Q99" s="78">
        <f t="shared" ref="Q99:S99" si="25">SUM(Q3:Q98)/4000</f>
        <v>0.11128410000000009</v>
      </c>
      <c r="R99" s="78">
        <f t="shared" si="25"/>
        <v>0.14352929999999997</v>
      </c>
      <c r="S99" s="78">
        <f t="shared" si="25"/>
        <v>2.318219999999999E-2</v>
      </c>
      <c r="T99" s="78">
        <f t="shared" si="21"/>
        <v>0.47699999999999987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E29" sqref="E2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3.85</v>
      </c>
      <c r="N3" s="113">
        <v>-26</v>
      </c>
      <c r="O3" s="95">
        <v>-310</v>
      </c>
      <c r="P3" s="95">
        <v>-392</v>
      </c>
      <c r="Q3" s="95">
        <v>0</v>
      </c>
      <c r="R3" s="95">
        <v>0</v>
      </c>
      <c r="S3" s="114">
        <v>0</v>
      </c>
      <c r="U3" s="115"/>
      <c r="V3" s="116"/>
      <c r="W3">
        <v>-26</v>
      </c>
      <c r="X3">
        <v>-310</v>
      </c>
      <c r="Y3">
        <v>3.85</v>
      </c>
      <c r="Z3">
        <v>-392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1.73</v>
      </c>
      <c r="N4" s="115">
        <v>-56</v>
      </c>
      <c r="O4" s="88">
        <v>-325</v>
      </c>
      <c r="P4" s="88">
        <v>-405</v>
      </c>
      <c r="Q4" s="88">
        <v>0</v>
      </c>
      <c r="R4" s="88">
        <v>0</v>
      </c>
      <c r="S4" s="116">
        <v>0</v>
      </c>
      <c r="U4" s="115"/>
      <c r="V4" s="116"/>
      <c r="W4">
        <v>-56</v>
      </c>
      <c r="X4">
        <v>-325</v>
      </c>
      <c r="Y4">
        <v>1.73</v>
      </c>
      <c r="Z4">
        <v>-405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1.73</v>
      </c>
      <c r="N5" s="115">
        <v>-79</v>
      </c>
      <c r="O5" s="88">
        <v>-340</v>
      </c>
      <c r="P5" s="88">
        <v>-418</v>
      </c>
      <c r="Q5" s="88">
        <v>0</v>
      </c>
      <c r="R5" s="88">
        <v>0</v>
      </c>
      <c r="S5" s="116">
        <v>0</v>
      </c>
      <c r="U5" s="115"/>
      <c r="V5" s="116"/>
      <c r="W5">
        <v>-79</v>
      </c>
      <c r="X5">
        <v>-340</v>
      </c>
      <c r="Y5">
        <v>1.73</v>
      </c>
      <c r="Z5">
        <v>-418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1.54</v>
      </c>
      <c r="N6" s="115">
        <v>-99</v>
      </c>
      <c r="O6" s="88">
        <v>-350</v>
      </c>
      <c r="P6" s="88">
        <v>-428</v>
      </c>
      <c r="Q6" s="88">
        <v>0</v>
      </c>
      <c r="R6" s="88">
        <v>0</v>
      </c>
      <c r="S6" s="116">
        <v>0</v>
      </c>
      <c r="U6" s="115"/>
      <c r="V6" s="116"/>
      <c r="W6">
        <v>-99</v>
      </c>
      <c r="X6">
        <v>-350</v>
      </c>
      <c r="Y6">
        <v>1.54</v>
      </c>
      <c r="Z6">
        <v>-428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1.54</v>
      </c>
      <c r="N7" s="115">
        <v>-118</v>
      </c>
      <c r="O7" s="88">
        <v>-360</v>
      </c>
      <c r="P7" s="88">
        <v>-220</v>
      </c>
      <c r="Q7" s="88">
        <v>0</v>
      </c>
      <c r="R7" s="88">
        <v>0</v>
      </c>
      <c r="S7" s="116">
        <v>0</v>
      </c>
      <c r="U7" s="115"/>
      <c r="V7" s="116"/>
      <c r="W7">
        <v>-118</v>
      </c>
      <c r="X7">
        <v>-360</v>
      </c>
      <c r="Y7">
        <v>1.54</v>
      </c>
      <c r="Z7">
        <v>-220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1.93</v>
      </c>
      <c r="N8" s="115">
        <v>-128</v>
      </c>
      <c r="O8" s="88">
        <v>-370</v>
      </c>
      <c r="P8" s="88">
        <v>-232</v>
      </c>
      <c r="Q8" s="88">
        <v>0</v>
      </c>
      <c r="R8" s="88">
        <v>0</v>
      </c>
      <c r="S8" s="116">
        <v>0</v>
      </c>
      <c r="U8" s="115"/>
      <c r="V8" s="116"/>
      <c r="W8">
        <v>-128</v>
      </c>
      <c r="X8">
        <v>-370</v>
      </c>
      <c r="Y8">
        <v>1.93</v>
      </c>
      <c r="Z8">
        <v>-232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3.27</v>
      </c>
      <c r="N9" s="115">
        <v>-131</v>
      </c>
      <c r="O9" s="88">
        <v>-304</v>
      </c>
      <c r="P9" s="88">
        <v>-241</v>
      </c>
      <c r="Q9" s="88">
        <v>0</v>
      </c>
      <c r="R9" s="88">
        <v>0</v>
      </c>
      <c r="S9" s="116">
        <v>0</v>
      </c>
      <c r="U9" s="115"/>
      <c r="V9" s="116"/>
      <c r="W9">
        <v>-131</v>
      </c>
      <c r="X9">
        <v>-304</v>
      </c>
      <c r="Y9">
        <v>3.27</v>
      </c>
      <c r="Z9">
        <v>-241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3.37</v>
      </c>
      <c r="N10" s="115">
        <v>-137</v>
      </c>
      <c r="O10" s="88">
        <v>-290</v>
      </c>
      <c r="P10" s="88">
        <v>-249</v>
      </c>
      <c r="Q10" s="88">
        <v>0</v>
      </c>
      <c r="R10" s="88">
        <v>0</v>
      </c>
      <c r="S10" s="116">
        <v>0</v>
      </c>
      <c r="U10" s="115"/>
      <c r="V10" s="116"/>
      <c r="W10">
        <v>-137</v>
      </c>
      <c r="X10">
        <v>-290</v>
      </c>
      <c r="Y10">
        <v>3.37</v>
      </c>
      <c r="Z10">
        <v>-249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4.1399999999999997</v>
      </c>
      <c r="N11" s="115">
        <v>-141</v>
      </c>
      <c r="O11" s="88">
        <v>-285</v>
      </c>
      <c r="P11" s="88">
        <v>-259</v>
      </c>
      <c r="Q11" s="88">
        <v>0</v>
      </c>
      <c r="R11" s="88">
        <v>0</v>
      </c>
      <c r="S11" s="116">
        <v>0</v>
      </c>
      <c r="U11" s="115"/>
      <c r="V11" s="116"/>
      <c r="W11">
        <v>-141</v>
      </c>
      <c r="X11">
        <v>-285</v>
      </c>
      <c r="Y11">
        <v>4.1399999999999997</v>
      </c>
      <c r="Z11">
        <v>-259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2.89</v>
      </c>
      <c r="N12" s="115">
        <v>-150</v>
      </c>
      <c r="O12" s="88">
        <v>-285</v>
      </c>
      <c r="P12" s="88">
        <v>-265</v>
      </c>
      <c r="Q12" s="88">
        <v>0</v>
      </c>
      <c r="R12" s="88">
        <v>0</v>
      </c>
      <c r="S12" s="116">
        <v>0</v>
      </c>
      <c r="U12" s="115"/>
      <c r="V12" s="116"/>
      <c r="W12">
        <v>-150</v>
      </c>
      <c r="X12">
        <v>-285</v>
      </c>
      <c r="Y12">
        <v>2.89</v>
      </c>
      <c r="Z12">
        <v>-265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6.74</v>
      </c>
      <c r="N13" s="115">
        <v>-156</v>
      </c>
      <c r="O13" s="88">
        <v>-290</v>
      </c>
      <c r="P13" s="88">
        <v>-270</v>
      </c>
      <c r="Q13" s="88">
        <v>0</v>
      </c>
      <c r="R13" s="88">
        <v>0</v>
      </c>
      <c r="S13" s="116">
        <v>0</v>
      </c>
      <c r="U13" s="115"/>
      <c r="V13" s="116"/>
      <c r="W13">
        <v>-156</v>
      </c>
      <c r="X13">
        <v>-290</v>
      </c>
      <c r="Y13">
        <v>6.74</v>
      </c>
      <c r="Z13">
        <v>-270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5.39</v>
      </c>
      <c r="N14" s="115">
        <v>-160</v>
      </c>
      <c r="O14" s="88">
        <v>-295</v>
      </c>
      <c r="P14" s="88">
        <v>-273</v>
      </c>
      <c r="Q14" s="88">
        <v>0</v>
      </c>
      <c r="R14" s="88">
        <v>0</v>
      </c>
      <c r="S14" s="116">
        <v>0</v>
      </c>
      <c r="U14" s="115"/>
      <c r="V14" s="116"/>
      <c r="W14">
        <v>-160</v>
      </c>
      <c r="X14">
        <v>-295</v>
      </c>
      <c r="Y14">
        <v>5.39</v>
      </c>
      <c r="Z14">
        <v>-273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5.39</v>
      </c>
      <c r="N15" s="115">
        <v>-155</v>
      </c>
      <c r="O15" s="88">
        <v>-300</v>
      </c>
      <c r="P15" s="88">
        <v>-272</v>
      </c>
      <c r="Q15" s="88">
        <v>0</v>
      </c>
      <c r="R15" s="88">
        <v>0</v>
      </c>
      <c r="S15" s="116">
        <v>0</v>
      </c>
      <c r="U15" s="115"/>
      <c r="V15" s="116"/>
      <c r="W15">
        <v>-155</v>
      </c>
      <c r="X15">
        <v>-300</v>
      </c>
      <c r="Y15">
        <v>5.39</v>
      </c>
      <c r="Z15">
        <v>-272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3.66</v>
      </c>
      <c r="N16" s="115">
        <v>-157</v>
      </c>
      <c r="O16" s="88">
        <v>-303.17</v>
      </c>
      <c r="P16" s="88">
        <v>-271</v>
      </c>
      <c r="Q16" s="88">
        <v>0</v>
      </c>
      <c r="R16" s="88">
        <v>0</v>
      </c>
      <c r="S16" s="116">
        <v>0</v>
      </c>
      <c r="U16" s="115"/>
      <c r="V16" s="116"/>
      <c r="W16">
        <v>-157</v>
      </c>
      <c r="X16">
        <v>-303.17</v>
      </c>
      <c r="Y16">
        <v>3.66</v>
      </c>
      <c r="Z16">
        <v>-271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4.43</v>
      </c>
      <c r="N17" s="115">
        <v>-151</v>
      </c>
      <c r="O17" s="88">
        <v>-298.76</v>
      </c>
      <c r="P17" s="88">
        <v>-269</v>
      </c>
      <c r="Q17" s="88">
        <v>0</v>
      </c>
      <c r="R17" s="88">
        <v>0</v>
      </c>
      <c r="S17" s="116">
        <v>0</v>
      </c>
      <c r="U17" s="115"/>
      <c r="V17" s="116"/>
      <c r="W17">
        <v>-151</v>
      </c>
      <c r="X17">
        <v>-298.76</v>
      </c>
      <c r="Y17">
        <v>4.43</v>
      </c>
      <c r="Z17">
        <v>-269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3.95</v>
      </c>
      <c r="N18" s="115">
        <v>-143</v>
      </c>
      <c r="O18" s="88">
        <v>-303.06</v>
      </c>
      <c r="P18" s="88">
        <v>-271</v>
      </c>
      <c r="Q18" s="88">
        <v>0</v>
      </c>
      <c r="R18" s="88">
        <v>0</v>
      </c>
      <c r="S18" s="116">
        <v>0</v>
      </c>
      <c r="U18" s="115"/>
      <c r="V18" s="116"/>
      <c r="W18">
        <v>-143</v>
      </c>
      <c r="X18">
        <v>-303.06</v>
      </c>
      <c r="Y18">
        <v>3.95</v>
      </c>
      <c r="Z18">
        <v>-271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5.87</v>
      </c>
      <c r="N19" s="115">
        <v>-116</v>
      </c>
      <c r="O19" s="88">
        <v>-305</v>
      </c>
      <c r="P19" s="88">
        <v>-270</v>
      </c>
      <c r="Q19" s="88">
        <v>0</v>
      </c>
      <c r="R19" s="88">
        <v>0</v>
      </c>
      <c r="S19" s="116">
        <v>0</v>
      </c>
      <c r="U19" s="115"/>
      <c r="V19" s="116"/>
      <c r="W19">
        <v>-116</v>
      </c>
      <c r="X19">
        <v>-305</v>
      </c>
      <c r="Y19">
        <v>5.87</v>
      </c>
      <c r="Z19">
        <v>-270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8.3800000000000008</v>
      </c>
      <c r="N20" s="115">
        <v>-92</v>
      </c>
      <c r="O20" s="88">
        <v>-305</v>
      </c>
      <c r="P20" s="88">
        <v>-262</v>
      </c>
      <c r="Q20" s="88">
        <v>0</v>
      </c>
      <c r="R20" s="88">
        <v>0</v>
      </c>
      <c r="S20" s="116">
        <v>0</v>
      </c>
      <c r="U20" s="115"/>
      <c r="V20" s="116"/>
      <c r="W20">
        <v>-92</v>
      </c>
      <c r="X20">
        <v>-305</v>
      </c>
      <c r="Y20">
        <v>8.3800000000000008</v>
      </c>
      <c r="Z20">
        <v>-262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9.44</v>
      </c>
      <c r="N21" s="115">
        <v>-65</v>
      </c>
      <c r="O21" s="88">
        <v>-319</v>
      </c>
      <c r="P21" s="88">
        <v>-251</v>
      </c>
      <c r="Q21" s="88">
        <v>0</v>
      </c>
      <c r="R21" s="88">
        <v>0</v>
      </c>
      <c r="S21" s="116">
        <v>0</v>
      </c>
      <c r="U21" s="115"/>
      <c r="V21" s="116"/>
      <c r="W21">
        <v>-65</v>
      </c>
      <c r="X21">
        <v>-319</v>
      </c>
      <c r="Y21">
        <v>9.44</v>
      </c>
      <c r="Z21">
        <v>-251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9.15</v>
      </c>
      <c r="N22" s="115">
        <v>-31</v>
      </c>
      <c r="O22" s="88">
        <v>-375</v>
      </c>
      <c r="P22" s="88">
        <v>-473</v>
      </c>
      <c r="Q22" s="88">
        <v>0</v>
      </c>
      <c r="R22" s="88">
        <v>0</v>
      </c>
      <c r="S22" s="116">
        <v>0</v>
      </c>
      <c r="U22" s="115"/>
      <c r="V22" s="116"/>
      <c r="W22">
        <v>-31</v>
      </c>
      <c r="X22">
        <v>-375</v>
      </c>
      <c r="Y22">
        <v>9.15</v>
      </c>
      <c r="Z22">
        <v>-473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11.17</v>
      </c>
      <c r="N23" s="115">
        <v>0</v>
      </c>
      <c r="O23" s="88">
        <v>-320</v>
      </c>
      <c r="P23" s="88">
        <v>-448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-320</v>
      </c>
      <c r="Y23">
        <v>11.17</v>
      </c>
      <c r="Z23">
        <v>-448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10.88</v>
      </c>
      <c r="N24" s="115">
        <v>0</v>
      </c>
      <c r="O24" s="88">
        <v>-295</v>
      </c>
      <c r="P24" s="88">
        <v>-420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-295</v>
      </c>
      <c r="Y24">
        <v>10.88</v>
      </c>
      <c r="Z24">
        <v>-420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11.65</v>
      </c>
      <c r="N25" s="115">
        <v>0</v>
      </c>
      <c r="O25" s="88">
        <v>-260</v>
      </c>
      <c r="P25" s="88">
        <v>-380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-260</v>
      </c>
      <c r="Y25">
        <v>11.65</v>
      </c>
      <c r="Z25">
        <v>-380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11.46</v>
      </c>
      <c r="N26" s="115">
        <v>0</v>
      </c>
      <c r="O26" s="88">
        <v>-225</v>
      </c>
      <c r="P26" s="88">
        <v>-321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-225</v>
      </c>
      <c r="Y26">
        <v>11.46</v>
      </c>
      <c r="Z26">
        <v>-321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3.77</v>
      </c>
      <c r="N27" s="115">
        <v>0</v>
      </c>
      <c r="O27" s="88">
        <v>-100</v>
      </c>
      <c r="P27" s="88">
        <v>-225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-100</v>
      </c>
      <c r="Y27">
        <v>3.77</v>
      </c>
      <c r="Z27">
        <v>-225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3.14</v>
      </c>
      <c r="N28" s="115">
        <v>0</v>
      </c>
      <c r="O28" s="88">
        <v>-80</v>
      </c>
      <c r="P28" s="88">
        <v>-211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-80</v>
      </c>
      <c r="Y28">
        <v>3.14</v>
      </c>
      <c r="Z28">
        <v>-211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0.99</v>
      </c>
      <c r="N29" s="115">
        <v>0</v>
      </c>
      <c r="O29" s="88">
        <v>-35</v>
      </c>
      <c r="P29" s="88">
        <v>-164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-35</v>
      </c>
      <c r="Y29">
        <v>0.99</v>
      </c>
      <c r="Z29">
        <v>-164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0.48</v>
      </c>
      <c r="N30" s="115">
        <v>0</v>
      </c>
      <c r="O30" s="88">
        <v>0</v>
      </c>
      <c r="P30" s="88">
        <v>-132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0.48</v>
      </c>
      <c r="Z30">
        <v>-132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0.28999999999999998</v>
      </c>
      <c r="N31" s="115">
        <v>0</v>
      </c>
      <c r="O31" s="88">
        <v>0</v>
      </c>
      <c r="P31" s="88">
        <v>-96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  <c r="Y31">
        <v>0.28999999999999998</v>
      </c>
      <c r="Z31">
        <v>-96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0.21</v>
      </c>
      <c r="N32" s="115">
        <v>0</v>
      </c>
      <c r="O32" s="88">
        <v>0</v>
      </c>
      <c r="P32" s="88">
        <v>-91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  <c r="Y32">
        <v>0.21</v>
      </c>
      <c r="Z32">
        <v>-91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0.08</v>
      </c>
      <c r="N33" s="115">
        <v>0</v>
      </c>
      <c r="O33" s="88">
        <v>0</v>
      </c>
      <c r="P33" s="88">
        <v>-71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  <c r="Y33">
        <v>0.08</v>
      </c>
      <c r="Z33">
        <v>-71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0.03</v>
      </c>
      <c r="N34" s="115">
        <v>0</v>
      </c>
      <c r="O34" s="88">
        <v>0</v>
      </c>
      <c r="P34" s="88">
        <v>-66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  <c r="Y34">
        <v>0.03</v>
      </c>
      <c r="Z34">
        <v>-66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0.41</v>
      </c>
      <c r="N35" s="115">
        <v>0</v>
      </c>
      <c r="O35" s="88">
        <v>0</v>
      </c>
      <c r="P35" s="88">
        <v>-11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0.41</v>
      </c>
      <c r="Z35">
        <v>-11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1.1100000000000001</v>
      </c>
      <c r="N36" s="115">
        <v>0</v>
      </c>
      <c r="O36" s="88">
        <v>0</v>
      </c>
      <c r="P36" s="88">
        <v>-15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1.1100000000000001</v>
      </c>
      <c r="Z36">
        <v>-15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1.93</v>
      </c>
      <c r="N37" s="115">
        <v>0</v>
      </c>
      <c r="O37" s="88">
        <v>0</v>
      </c>
      <c r="P37" s="88">
        <v>-41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1.93</v>
      </c>
      <c r="Z37">
        <v>-41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3.67</v>
      </c>
      <c r="N38" s="115">
        <v>0</v>
      </c>
      <c r="O38" s="88">
        <v>0</v>
      </c>
      <c r="P38" s="88">
        <v>-46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3.67</v>
      </c>
      <c r="Z38">
        <v>-46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3.46</v>
      </c>
      <c r="N39" s="115">
        <v>0</v>
      </c>
      <c r="O39" s="88">
        <v>-10</v>
      </c>
      <c r="P39" s="88">
        <v>-51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-10</v>
      </c>
      <c r="Y39">
        <v>3.46</v>
      </c>
      <c r="Z39">
        <v>-51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4.49</v>
      </c>
      <c r="N40" s="115">
        <v>0</v>
      </c>
      <c r="O40" s="88">
        <v>-15</v>
      </c>
      <c r="P40" s="88">
        <v>-19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-15</v>
      </c>
      <c r="Y40">
        <v>4.49</v>
      </c>
      <c r="Z40">
        <v>-19</v>
      </c>
    </row>
    <row r="41" spans="7:26">
      <c r="G41" t="s">
        <v>83</v>
      </c>
      <c r="H41" s="115">
        <v>0</v>
      </c>
      <c r="I41" s="88">
        <v>0</v>
      </c>
      <c r="J41" s="88">
        <v>3.71</v>
      </c>
      <c r="K41" s="88">
        <v>0</v>
      </c>
      <c r="L41" s="88">
        <v>0</v>
      </c>
      <c r="M41" s="116">
        <v>7.31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7.31</v>
      </c>
      <c r="Z41">
        <v>3.71</v>
      </c>
    </row>
    <row r="42" spans="7:26">
      <c r="G42" t="s">
        <v>84</v>
      </c>
      <c r="H42" s="115">
        <v>0</v>
      </c>
      <c r="I42" s="88">
        <v>0</v>
      </c>
      <c r="J42" s="88">
        <v>13.53</v>
      </c>
      <c r="K42" s="88">
        <v>0</v>
      </c>
      <c r="L42" s="88">
        <v>0</v>
      </c>
      <c r="M42" s="116">
        <v>7.87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0</v>
      </c>
      <c r="Y42">
        <v>7.87</v>
      </c>
      <c r="Z42">
        <v>13.53</v>
      </c>
    </row>
    <row r="43" spans="7:26">
      <c r="G43" t="s">
        <v>85</v>
      </c>
      <c r="H43" s="115">
        <v>0</v>
      </c>
      <c r="I43" s="88">
        <v>0</v>
      </c>
      <c r="J43" s="88">
        <v>17.27</v>
      </c>
      <c r="K43" s="88">
        <v>0</v>
      </c>
      <c r="L43" s="88">
        <v>0</v>
      </c>
      <c r="M43" s="116">
        <v>9.93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  <c r="Y43">
        <v>9.93</v>
      </c>
      <c r="Z43">
        <v>17.27</v>
      </c>
    </row>
    <row r="44" spans="7:26">
      <c r="G44" t="s">
        <v>86</v>
      </c>
      <c r="H44" s="115">
        <v>10.210000000000001</v>
      </c>
      <c r="I44" s="88">
        <v>0</v>
      </c>
      <c r="J44" s="88">
        <v>15.35</v>
      </c>
      <c r="K44" s="88">
        <v>0</v>
      </c>
      <c r="L44" s="88">
        <v>0</v>
      </c>
      <c r="M44" s="116">
        <v>10.58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10.210000000000001</v>
      </c>
      <c r="X44">
        <v>0</v>
      </c>
      <c r="Y44">
        <v>10.58</v>
      </c>
      <c r="Z44">
        <v>15.35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12.58</v>
      </c>
      <c r="N45" s="115">
        <v>0</v>
      </c>
      <c r="O45" s="88">
        <v>-15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-15</v>
      </c>
      <c r="Y45">
        <v>12.58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10.98</v>
      </c>
      <c r="N46" s="115">
        <v>0</v>
      </c>
      <c r="O46" s="88">
        <v>-55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-55</v>
      </c>
      <c r="Y46">
        <v>10.98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11.65</v>
      </c>
      <c r="N47" s="115">
        <v>0</v>
      </c>
      <c r="O47" s="88">
        <v>-50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-50</v>
      </c>
      <c r="Y47">
        <v>11.65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8.09</v>
      </c>
      <c r="N48" s="115">
        <v>0</v>
      </c>
      <c r="O48" s="88">
        <v>-55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-55</v>
      </c>
      <c r="Y48">
        <v>8.09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9.5299999999999994</v>
      </c>
      <c r="N49" s="115">
        <v>0</v>
      </c>
      <c r="O49" s="88">
        <v>-70</v>
      </c>
      <c r="P49" s="88">
        <v>-5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-70</v>
      </c>
      <c r="Y49">
        <v>9.5299999999999994</v>
      </c>
      <c r="Z49">
        <v>-5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13</v>
      </c>
      <c r="N50" s="115">
        <v>0</v>
      </c>
      <c r="O50" s="88">
        <v>-90</v>
      </c>
      <c r="P50" s="88">
        <v>-25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-90</v>
      </c>
      <c r="Y50">
        <v>13</v>
      </c>
      <c r="Z50">
        <v>-25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11.27</v>
      </c>
      <c r="N51" s="115">
        <v>0</v>
      </c>
      <c r="O51" s="88">
        <v>-100</v>
      </c>
      <c r="P51" s="88">
        <v>-49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-100</v>
      </c>
      <c r="Y51">
        <v>11.27</v>
      </c>
      <c r="Z51">
        <v>-49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13.29</v>
      </c>
      <c r="N52" s="115">
        <v>0</v>
      </c>
      <c r="O52" s="88">
        <v>-110</v>
      </c>
      <c r="P52" s="88">
        <v>-44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-110</v>
      </c>
      <c r="Y52">
        <v>13.29</v>
      </c>
      <c r="Z52">
        <v>-44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13.29</v>
      </c>
      <c r="N53" s="115">
        <v>0</v>
      </c>
      <c r="O53" s="88">
        <v>-125</v>
      </c>
      <c r="P53" s="88">
        <v>-68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-125</v>
      </c>
      <c r="Y53">
        <v>13.29</v>
      </c>
      <c r="Z53">
        <v>-68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12.14</v>
      </c>
      <c r="N54" s="115">
        <v>0</v>
      </c>
      <c r="O54" s="88">
        <v>-150</v>
      </c>
      <c r="P54" s="88">
        <v>-106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-150</v>
      </c>
      <c r="Y54">
        <v>12.14</v>
      </c>
      <c r="Z54">
        <v>-106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10.98</v>
      </c>
      <c r="N55" s="115">
        <v>0</v>
      </c>
      <c r="O55" s="88">
        <v>-180</v>
      </c>
      <c r="P55" s="88">
        <v>-108.8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-180</v>
      </c>
      <c r="Y55">
        <v>10.98</v>
      </c>
      <c r="Z55">
        <v>-108.8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13.29</v>
      </c>
      <c r="N56" s="115">
        <v>0</v>
      </c>
      <c r="O56" s="88">
        <v>-129</v>
      </c>
      <c r="P56" s="88">
        <v>-45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-129</v>
      </c>
      <c r="Y56">
        <v>13.29</v>
      </c>
      <c r="Z56">
        <v>-45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13.29</v>
      </c>
      <c r="N57" s="115">
        <v>0</v>
      </c>
      <c r="O57" s="88">
        <v>-139</v>
      </c>
      <c r="P57" s="88">
        <v>-22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-139</v>
      </c>
      <c r="Y57">
        <v>13.29</v>
      </c>
      <c r="Z57">
        <v>-22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10.69</v>
      </c>
      <c r="N58" s="115">
        <v>0</v>
      </c>
      <c r="O58" s="88">
        <v>-144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-144</v>
      </c>
      <c r="Y58">
        <v>10.69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9.44</v>
      </c>
      <c r="N59" s="115">
        <v>0</v>
      </c>
      <c r="O59" s="88">
        <v>-69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-69</v>
      </c>
      <c r="Y59">
        <v>9.44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10.31</v>
      </c>
      <c r="N60" s="115">
        <v>0</v>
      </c>
      <c r="O60" s="88">
        <v>-69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-69</v>
      </c>
      <c r="Y60">
        <v>10.31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11.94</v>
      </c>
      <c r="N61" s="115">
        <v>0</v>
      </c>
      <c r="O61" s="88">
        <v>-69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-69</v>
      </c>
      <c r="Y61">
        <v>11.94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11.56</v>
      </c>
      <c r="N62" s="115">
        <v>0</v>
      </c>
      <c r="O62" s="88">
        <v>-140</v>
      </c>
      <c r="P62" s="88">
        <v>-149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-140</v>
      </c>
      <c r="Y62">
        <v>11.56</v>
      </c>
      <c r="Z62">
        <v>-149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10.88</v>
      </c>
      <c r="N63" s="115">
        <v>0</v>
      </c>
      <c r="O63" s="88">
        <v>-140</v>
      </c>
      <c r="P63" s="88">
        <v>-144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-140</v>
      </c>
      <c r="Y63">
        <v>10.88</v>
      </c>
      <c r="Z63">
        <v>-144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11.08</v>
      </c>
      <c r="N64" s="115">
        <v>0</v>
      </c>
      <c r="O64" s="88">
        <v>-135</v>
      </c>
      <c r="P64" s="88">
        <v>-134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-135</v>
      </c>
      <c r="Y64">
        <v>11.08</v>
      </c>
      <c r="Z64">
        <v>-134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12.52</v>
      </c>
      <c r="N65" s="115">
        <v>0</v>
      </c>
      <c r="O65" s="88">
        <v>-130</v>
      </c>
      <c r="P65" s="88">
        <v>-138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-130</v>
      </c>
      <c r="Y65">
        <v>12.52</v>
      </c>
      <c r="Z65">
        <v>-138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11.36</v>
      </c>
      <c r="N66" s="115">
        <v>0</v>
      </c>
      <c r="O66" s="88">
        <v>-115</v>
      </c>
      <c r="P66" s="88">
        <v>-124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-115</v>
      </c>
      <c r="Y66">
        <v>11.36</v>
      </c>
      <c r="Z66">
        <v>-124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10.5</v>
      </c>
      <c r="N67" s="115">
        <v>0</v>
      </c>
      <c r="O67" s="88">
        <v>-100</v>
      </c>
      <c r="P67" s="88">
        <v>-106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-100</v>
      </c>
      <c r="Y67">
        <v>10.5</v>
      </c>
      <c r="Z67">
        <v>-106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11.85</v>
      </c>
      <c r="N68" s="115">
        <v>0</v>
      </c>
      <c r="O68" s="88">
        <v>-90</v>
      </c>
      <c r="P68" s="88">
        <v>-90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-90</v>
      </c>
      <c r="Y68">
        <v>11.85</v>
      </c>
      <c r="Z68">
        <v>-90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10.33</v>
      </c>
      <c r="N69" s="115">
        <v>0</v>
      </c>
      <c r="O69" s="88">
        <v>-75</v>
      </c>
      <c r="P69" s="88">
        <v>-75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-75</v>
      </c>
      <c r="Y69">
        <v>10.33</v>
      </c>
      <c r="Z69">
        <v>-75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9.84</v>
      </c>
      <c r="N70" s="115">
        <v>0</v>
      </c>
      <c r="O70" s="88">
        <v>-60</v>
      </c>
      <c r="P70" s="88">
        <v>-55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-60</v>
      </c>
      <c r="Y70">
        <v>9.84</v>
      </c>
      <c r="Z70">
        <v>-55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10.19</v>
      </c>
      <c r="N71" s="115">
        <v>0</v>
      </c>
      <c r="O71" s="88">
        <v>-35</v>
      </c>
      <c r="P71" s="88">
        <v>-45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-35</v>
      </c>
      <c r="Y71">
        <v>10.19</v>
      </c>
      <c r="Z71">
        <v>-45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7.02</v>
      </c>
      <c r="N72" s="115">
        <v>0</v>
      </c>
      <c r="O72" s="88">
        <v>0</v>
      </c>
      <c r="P72" s="88">
        <v>-25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  <c r="Y72">
        <v>7.02</v>
      </c>
      <c r="Z72">
        <v>-25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7.45</v>
      </c>
      <c r="N73" s="115">
        <v>0</v>
      </c>
      <c r="O73" s="88">
        <v>0</v>
      </c>
      <c r="P73" s="88">
        <v>-35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7.45</v>
      </c>
      <c r="Z73">
        <v>-35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6.43</v>
      </c>
      <c r="N74" s="115">
        <v>0</v>
      </c>
      <c r="O74" s="88">
        <v>0</v>
      </c>
      <c r="P74" s="88">
        <v>-26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6.43</v>
      </c>
      <c r="Z74">
        <v>-26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11.15</v>
      </c>
      <c r="N75" s="115">
        <v>0</v>
      </c>
      <c r="O75" s="88">
        <v>0</v>
      </c>
      <c r="P75" s="88">
        <v>-27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11.15</v>
      </c>
      <c r="Z75">
        <v>-27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11.29</v>
      </c>
      <c r="N76" s="115">
        <v>0</v>
      </c>
      <c r="O76" s="88">
        <v>0</v>
      </c>
      <c r="P76" s="88">
        <v>-14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11.29</v>
      </c>
      <c r="Z76">
        <v>-14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8.7899999999999991</v>
      </c>
      <c r="N77" s="115">
        <v>0</v>
      </c>
      <c r="O77" s="88">
        <v>0</v>
      </c>
      <c r="P77" s="88">
        <v>-5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8.7899999999999991</v>
      </c>
      <c r="Z77">
        <v>-5</v>
      </c>
    </row>
    <row r="78" spans="7:26">
      <c r="G78" t="s">
        <v>120</v>
      </c>
      <c r="H78" s="115">
        <v>0</v>
      </c>
      <c r="I78" s="88">
        <v>0</v>
      </c>
      <c r="J78" s="88">
        <v>3.39</v>
      </c>
      <c r="K78" s="88">
        <v>0</v>
      </c>
      <c r="L78" s="88">
        <v>0</v>
      </c>
      <c r="M78" s="116">
        <v>4.32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4.32</v>
      </c>
      <c r="Z78">
        <v>3.39</v>
      </c>
    </row>
    <row r="79" spans="7:26">
      <c r="G79" t="s">
        <v>121</v>
      </c>
      <c r="H79" s="115">
        <v>0</v>
      </c>
      <c r="I79" s="88">
        <v>0</v>
      </c>
      <c r="J79" s="88">
        <v>9.1</v>
      </c>
      <c r="K79" s="88">
        <v>0</v>
      </c>
      <c r="L79" s="88">
        <v>0</v>
      </c>
      <c r="M79" s="116">
        <v>4.6500000000000004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4.6500000000000004</v>
      </c>
      <c r="Z79">
        <v>9.1</v>
      </c>
    </row>
    <row r="80" spans="7:26">
      <c r="G80" t="s">
        <v>122</v>
      </c>
      <c r="H80" s="115">
        <v>0</v>
      </c>
      <c r="I80" s="88">
        <v>0</v>
      </c>
      <c r="J80" s="88">
        <v>7.49</v>
      </c>
      <c r="K80" s="88">
        <v>0</v>
      </c>
      <c r="L80" s="88">
        <v>0</v>
      </c>
      <c r="M80" s="116">
        <v>3.47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3.47</v>
      </c>
      <c r="Z80">
        <v>7.49</v>
      </c>
    </row>
    <row r="81" spans="7:26">
      <c r="G81" t="s">
        <v>123</v>
      </c>
      <c r="H81" s="115">
        <v>5.01</v>
      </c>
      <c r="I81" s="88">
        <v>0</v>
      </c>
      <c r="J81" s="88">
        <v>18.16</v>
      </c>
      <c r="K81" s="88">
        <v>0</v>
      </c>
      <c r="L81" s="88">
        <v>0</v>
      </c>
      <c r="M81" s="116">
        <v>7.77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5.01</v>
      </c>
      <c r="X81">
        <v>0</v>
      </c>
      <c r="Y81">
        <v>7.77</v>
      </c>
      <c r="Z81">
        <v>18.16</v>
      </c>
    </row>
    <row r="82" spans="7:26">
      <c r="G82" t="s">
        <v>124</v>
      </c>
      <c r="H82" s="115">
        <v>10.15</v>
      </c>
      <c r="I82" s="88">
        <v>0</v>
      </c>
      <c r="J82" s="88">
        <v>4.5599999999999996</v>
      </c>
      <c r="K82" s="88">
        <v>0</v>
      </c>
      <c r="L82" s="88">
        <v>0</v>
      </c>
      <c r="M82" s="116">
        <v>7.61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10.15</v>
      </c>
      <c r="X82">
        <v>0</v>
      </c>
      <c r="Y82">
        <v>7.61</v>
      </c>
      <c r="Z82">
        <v>4.5599999999999996</v>
      </c>
    </row>
    <row r="83" spans="7:26">
      <c r="G83" t="s">
        <v>125</v>
      </c>
      <c r="H83" s="115">
        <v>144.47</v>
      </c>
      <c r="I83" s="88">
        <v>0</v>
      </c>
      <c r="J83" s="88">
        <v>0</v>
      </c>
      <c r="K83" s="88">
        <v>0</v>
      </c>
      <c r="L83" s="88">
        <v>0</v>
      </c>
      <c r="M83" s="116">
        <v>13.19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144.47</v>
      </c>
      <c r="X83">
        <v>0</v>
      </c>
      <c r="Y83">
        <v>13.19</v>
      </c>
      <c r="Z83">
        <v>0</v>
      </c>
    </row>
    <row r="84" spans="7:26">
      <c r="G84" t="s">
        <v>126</v>
      </c>
      <c r="H84" s="115">
        <v>78.010000000000005</v>
      </c>
      <c r="I84" s="88">
        <v>14.45</v>
      </c>
      <c r="J84" s="88">
        <v>0</v>
      </c>
      <c r="K84" s="88">
        <v>0</v>
      </c>
      <c r="L84" s="88">
        <v>0</v>
      </c>
      <c r="M84" s="116">
        <v>13.29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78.010000000000005</v>
      </c>
      <c r="X84">
        <v>14.45</v>
      </c>
      <c r="Y84">
        <v>13.29</v>
      </c>
      <c r="Z84">
        <v>0</v>
      </c>
    </row>
    <row r="85" spans="7:26">
      <c r="G85" t="s">
        <v>127</v>
      </c>
      <c r="H85" s="115">
        <v>17.34</v>
      </c>
      <c r="I85" s="88">
        <v>19.260000000000002</v>
      </c>
      <c r="J85" s="88">
        <v>0</v>
      </c>
      <c r="K85" s="88">
        <v>0</v>
      </c>
      <c r="L85" s="88">
        <v>0</v>
      </c>
      <c r="M85" s="116">
        <v>13.29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17.34</v>
      </c>
      <c r="X85">
        <v>19.260000000000002</v>
      </c>
      <c r="Y85">
        <v>13.29</v>
      </c>
      <c r="Z85">
        <v>0</v>
      </c>
    </row>
    <row r="86" spans="7:26">
      <c r="G86" t="s">
        <v>128</v>
      </c>
      <c r="H86" s="115">
        <v>0</v>
      </c>
      <c r="I86" s="88">
        <v>9.6300000000000008</v>
      </c>
      <c r="J86" s="88">
        <v>0</v>
      </c>
      <c r="K86" s="88">
        <v>0</v>
      </c>
      <c r="L86" s="88">
        <v>0</v>
      </c>
      <c r="M86" s="116">
        <v>13.29</v>
      </c>
      <c r="N86" s="115">
        <v>0</v>
      </c>
      <c r="O86" s="88">
        <v>0</v>
      </c>
      <c r="P86" s="88">
        <v>-45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9.6300000000000008</v>
      </c>
      <c r="Y86">
        <v>13.29</v>
      </c>
      <c r="Z86">
        <v>-45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11.75</v>
      </c>
      <c r="N87" s="115">
        <v>0</v>
      </c>
      <c r="O87" s="88">
        <v>0</v>
      </c>
      <c r="P87" s="88">
        <v>-158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11.75</v>
      </c>
      <c r="Z87">
        <v>-158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12.81</v>
      </c>
      <c r="N88" s="115">
        <v>0</v>
      </c>
      <c r="O88" s="88">
        <v>0</v>
      </c>
      <c r="P88" s="88">
        <v>-186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12.81</v>
      </c>
      <c r="Z88">
        <v>-186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11.27</v>
      </c>
      <c r="N89" s="115">
        <v>0</v>
      </c>
      <c r="O89" s="88">
        <v>0</v>
      </c>
      <c r="P89" s="88">
        <v>-177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11.27</v>
      </c>
      <c r="Z89">
        <v>-177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10.98</v>
      </c>
      <c r="N90" s="115">
        <v>0</v>
      </c>
      <c r="O90" s="88">
        <v>-10</v>
      </c>
      <c r="P90" s="88">
        <v>-203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-10</v>
      </c>
      <c r="Y90">
        <v>10.98</v>
      </c>
      <c r="Z90">
        <v>-203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9.82</v>
      </c>
      <c r="N91" s="115">
        <v>0</v>
      </c>
      <c r="O91" s="88">
        <v>0</v>
      </c>
      <c r="P91" s="88">
        <v>-211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9.82</v>
      </c>
      <c r="Z91">
        <v>-211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10.69</v>
      </c>
      <c r="N92" s="115">
        <v>0</v>
      </c>
      <c r="O92" s="88">
        <v>-15</v>
      </c>
      <c r="P92" s="88">
        <v>-246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-15</v>
      </c>
      <c r="Y92">
        <v>10.69</v>
      </c>
      <c r="Z92">
        <v>-246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10.11</v>
      </c>
      <c r="N93" s="115">
        <v>0</v>
      </c>
      <c r="O93" s="88">
        <v>-30</v>
      </c>
      <c r="P93" s="88">
        <v>-227.71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-30</v>
      </c>
      <c r="Y93">
        <v>10.11</v>
      </c>
      <c r="Z93">
        <v>-227.71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11.56</v>
      </c>
      <c r="N94" s="115">
        <v>0</v>
      </c>
      <c r="O94" s="88">
        <v>-45</v>
      </c>
      <c r="P94" s="88">
        <v>-260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-45</v>
      </c>
      <c r="Y94">
        <v>11.56</v>
      </c>
      <c r="Z94">
        <v>-260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10.79</v>
      </c>
      <c r="N95" s="115">
        <v>0</v>
      </c>
      <c r="O95" s="88">
        <v>-60</v>
      </c>
      <c r="P95" s="88">
        <v>-284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-60</v>
      </c>
      <c r="Y95">
        <v>10.79</v>
      </c>
      <c r="Z95">
        <v>-284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7.8</v>
      </c>
      <c r="N96" s="115">
        <v>0</v>
      </c>
      <c r="O96" s="88">
        <v>-85</v>
      </c>
      <c r="P96" s="88">
        <v>-307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-85</v>
      </c>
      <c r="Y96">
        <v>7.8</v>
      </c>
      <c r="Z96">
        <v>-307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6.65</v>
      </c>
      <c r="N97" s="115">
        <v>0</v>
      </c>
      <c r="O97" s="88">
        <v>-95</v>
      </c>
      <c r="P97" s="88">
        <v>-324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-95</v>
      </c>
      <c r="Y97">
        <v>6.65</v>
      </c>
      <c r="Z97">
        <v>-324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4.53</v>
      </c>
      <c r="N98" s="115">
        <v>0</v>
      </c>
      <c r="O98" s="88">
        <v>-115</v>
      </c>
      <c r="P98" s="88">
        <v>-338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-115</v>
      </c>
      <c r="Y98">
        <v>4.53</v>
      </c>
      <c r="Z98">
        <v>-338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6.6297499999999995E-2</v>
      </c>
      <c r="I99" s="111">
        <f t="shared" ref="I99:BQ99" si="1">SUM(I3:I98)/4000</f>
        <v>1.0835000000000001E-2</v>
      </c>
      <c r="J99" s="111">
        <f t="shared" si="1"/>
        <v>2.3140000000000001E-2</v>
      </c>
      <c r="K99" s="111">
        <f t="shared" si="1"/>
        <v>0</v>
      </c>
      <c r="L99" s="111">
        <f t="shared" si="1"/>
        <v>0</v>
      </c>
      <c r="M99" s="111">
        <f t="shared" si="1"/>
        <v>0.18773499999999996</v>
      </c>
      <c r="N99" s="110">
        <f t="shared" si="1"/>
        <v>-0.57274999999999998</v>
      </c>
      <c r="O99" s="111">
        <f t="shared" si="1"/>
        <v>-2.6867475000000005</v>
      </c>
      <c r="P99" s="111">
        <f t="shared" si="1"/>
        <v>-3.3576274999999995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-0.50645249999999997</v>
      </c>
      <c r="X99">
        <f t="shared" si="1"/>
        <v>-2.6759125000000004</v>
      </c>
      <c r="Y99">
        <f t="shared" si="1"/>
        <v>0.18773499999999996</v>
      </c>
      <c r="Z99">
        <f t="shared" si="1"/>
        <v>-3.3344874999999998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2023-02-28T11:19:27Z</dcterms:modified>
</cp:coreProperties>
</file>